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蓝鹰种业" sheetId="3" r:id="rId1"/>
    <sheet name="邢腾肉鸡" sheetId="4" r:id="rId2"/>
    <sheet name="玉米基地" sheetId="5" r:id="rId3"/>
    <sheet name="公益岗补助" sheetId="6" r:id="rId4"/>
    <sheet name="雨露计划" sheetId="7" r:id="rId5"/>
    <sheet name="小额信贷贴息" sheetId="8" r:id="rId6"/>
    <sheet name="基础设施建设" sheetId="9" r:id="rId7"/>
    <sheet name="项目管理费" sheetId="10" r:id="rId8"/>
    <sheet name="风险补偿金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<sst xmlns="http://schemas.openxmlformats.org/spreadsheetml/2006/main" count="623" uniqueCount="168">
  <si>
    <t>附件1：</t>
  </si>
  <si>
    <t>财政衔接推进乡村振兴补助资金（预算项目）绩效监控情况表</t>
  </si>
  <si>
    <t>填报单位：</t>
  </si>
  <si>
    <t>金额单位：万元</t>
  </si>
  <si>
    <t>一、基本情况</t>
  </si>
  <si>
    <t>部门单位名称</t>
  </si>
  <si>
    <t>南宫市农业农村局</t>
  </si>
  <si>
    <t>专项资金（项目）周期</t>
  </si>
  <si>
    <t>2022年</t>
  </si>
  <si>
    <t>专项资金（项目）名称</t>
  </si>
  <si>
    <t>河北蓝鹰种业有限公司繁种基地及储存项目</t>
  </si>
  <si>
    <t>监控时点</t>
  </si>
  <si>
    <t>二、预算执行情况</t>
  </si>
  <si>
    <t>预算安排情况（调整后）</t>
  </si>
  <si>
    <t>资金到位情况</t>
  </si>
  <si>
    <t>资金执行情况</t>
  </si>
  <si>
    <t>预算执行率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</si>
  <si>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</si>
  <si>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</si>
  <si>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</si>
  <si>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</si>
  <si>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</si>
  <si>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</si>
  <si>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</si>
  <si>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目前完成情况</t>
  </si>
  <si>
    <t>总体完成率</t>
  </si>
  <si>
    <t>发展现代化种子产业，实现带动建档立卡脱贫人口稳定增收；实现巩固拓展脱贫攻坚成果同乡村振兴有效衔接。</t>
  </si>
  <si>
    <t>正在实施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</si>
  <si>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</si>
  <si>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</si>
  <si>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</si>
  <si>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</si>
  <si>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</si>
  <si>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</si>
  <si>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指标完成率</t>
  </si>
  <si>
    <t>产出指标</t>
  </si>
  <si>
    <t>数量指标</t>
  </si>
  <si>
    <t>受益脱贫人口人数</t>
  </si>
  <si>
    <t>≥1000人</t>
  </si>
  <si>
    <t>1100人</t>
  </si>
  <si>
    <t>质量指标</t>
  </si>
  <si>
    <t>项目收益用于巩固拓展脱贫攻坚成果同乡村振兴衔接</t>
  </si>
  <si>
    <t>未到支付资产收益时间</t>
  </si>
  <si>
    <t>时效指标</t>
  </si>
  <si>
    <t>资金支付及时率</t>
  </si>
  <si>
    <t>100%</t>
  </si>
  <si>
    <t>成本指标</t>
  </si>
  <si>
    <t>项目投入财政资金</t>
  </si>
  <si>
    <t>≤400万元</t>
  </si>
  <si>
    <t>400万元</t>
  </si>
  <si>
    <t>效益指标</t>
  </si>
  <si>
    <t>经济效益指标</t>
  </si>
  <si>
    <t>项目建成后带动增加脱贫人口全年总收入</t>
  </si>
  <si>
    <t>≥24万元</t>
  </si>
  <si>
    <t>已签协议，严格执行</t>
  </si>
  <si>
    <t>社会效益指标</t>
  </si>
  <si>
    <t>项目年收益率</t>
  </si>
  <si>
    <t>≥6%</t>
  </si>
  <si>
    <t>满意度指标</t>
  </si>
  <si>
    <t>受益脱贫人口满意度</t>
  </si>
  <si>
    <t>≥90%</t>
  </si>
  <si>
    <t>五、 绩效目标执行出现的偏差和采取的措施</t>
  </si>
  <si>
    <t>河北邢腾肉鸡养殖有限公司扩建项目</t>
  </si>
  <si>
    <t>发展肉鸡养殖产业，实现带动建档立卡脱贫人口稳定增收；实现巩固拓展脱贫攻坚成果同乡村振兴有效衔接。</t>
  </si>
  <si>
    <t>≥5000人</t>
  </si>
  <si>
    <t>5300人</t>
  </si>
  <si>
    <t>≤1900万元</t>
  </si>
  <si>
    <t>1900万元</t>
  </si>
  <si>
    <t>≥114万元</t>
  </si>
  <si>
    <t>河北兆穰新材料有限公司玉米种植基地及配套加工项目</t>
  </si>
  <si>
    <t>发展深加工产业，实现带动建档立卡脱贫人口稳定增收；实现巩固拓展脱贫攻坚成果同乡村振兴有效衔接。</t>
  </si>
  <si>
    <t>≥5100人</t>
  </si>
  <si>
    <t>5600人</t>
  </si>
  <si>
    <t>项目收益用于巩固拓展脱贫攻坚成果同乡村振兴有效衔接</t>
  </si>
  <si>
    <t>≤2000万元</t>
  </si>
  <si>
    <t>2000万元</t>
  </si>
  <si>
    <t>≥120万元</t>
  </si>
  <si>
    <t>公益岗位补助</t>
  </si>
  <si>
    <t>通过公益岗位补助带动有劳动能力脱贫户稳定就业，实现建档立卡脱贫人口稳定增收；</t>
  </si>
  <si>
    <t>完成一、二季度公益岗补助发放60.0907万元，</t>
  </si>
  <si>
    <t>全市安排公益岗位总数</t>
  </si>
  <si>
    <t>≥1500个</t>
  </si>
  <si>
    <t>1585个</t>
  </si>
  <si>
    <t>公益性岗位补贴发放到位率</t>
  </si>
  <si>
    <t>公益性岗位补贴发放及时率</t>
  </si>
  <si>
    <t>公益性岗位补贴人均标准</t>
  </si>
  <si>
    <t>≤300元/人、月</t>
  </si>
  <si>
    <t>300元/人、月</t>
  </si>
  <si>
    <t>增加有劳动能力脱贫人口收入</t>
  </si>
  <si>
    <t>≥191万元</t>
  </si>
  <si>
    <t>60.0907万元</t>
  </si>
  <si>
    <t>带动有劳动能力脱贫人口就业人数</t>
  </si>
  <si>
    <t>≥1500人</t>
  </si>
  <si>
    <t>第一、二季度部分乡镇利用产业项目资产收益发放，未申请财政资金，下半年将加大就业帮扶力度，完成绩效目标。</t>
  </si>
  <si>
    <t>“雨露计划”职业教育补助</t>
  </si>
  <si>
    <t>通过为符合标准的建档立卡脱贫户子女发放“雨露计划”职业教育补助，实现资助符合标准的建档立卡脱贫户子女接受职业教育</t>
  </si>
  <si>
    <t>完成雨露计划职业教育补助发放35.55万元，补助学生237人次，做到应补尽补</t>
  </si>
  <si>
    <t>资助建档立卡脱贫户子女人次</t>
  </si>
  <si>
    <t>≥500人次</t>
  </si>
  <si>
    <t>237人次</t>
  </si>
  <si>
    <t>资助标准达标率</t>
  </si>
  <si>
    <t>资助资金及时发放率</t>
  </si>
  <si>
    <t>建档立卡脱贫户子女生均资助标准</t>
  </si>
  <si>
    <t>1500元/人、学期</t>
  </si>
  <si>
    <t>资助总金额</t>
  </si>
  <si>
    <t>≥75万元</t>
  </si>
  <si>
    <t>35.55万元</t>
  </si>
  <si>
    <t>符合标准的建档立卡脱贫户子女全程接受资助比例</t>
  </si>
  <si>
    <t>受助学生满意度</t>
  </si>
  <si>
    <t>小额信贷贴息</t>
  </si>
  <si>
    <t>通过小额信贷贴息，满足建档立卡脱贫户贷款需求；实现有劳动能力建档立卡脱贫人口稳定增收；</t>
  </si>
  <si>
    <t>完成小额信贷贴息0.26万元</t>
  </si>
  <si>
    <t>有需求建档立卡脱贫户贷款发放满足率</t>
  </si>
  <si>
    <t>2022年度小额贴息贷款总金额</t>
  </si>
  <si>
    <t>≥240万元</t>
  </si>
  <si>
    <t>100万元</t>
  </si>
  <si>
    <t>小额信贷贴息利率</t>
  </si>
  <si>
    <t>贷款市场报价利率（LPR)</t>
  </si>
  <si>
    <t>严格执行贷款市场报价利率（LPR)</t>
  </si>
  <si>
    <t>小额信贷到期还款率</t>
  </si>
  <si>
    <t>贷款及时发放率</t>
  </si>
  <si>
    <t>小额信贷贴息投入资金</t>
  </si>
  <si>
    <t>≤35万元</t>
  </si>
  <si>
    <t>0.26万元</t>
  </si>
  <si>
    <t>带动受益脱贫户户均增收金额</t>
  </si>
  <si>
    <t>≥500元</t>
  </si>
  <si>
    <t>受益脱贫人口户数</t>
  </si>
  <si>
    <t>≥50户</t>
  </si>
  <si>
    <t>7人</t>
  </si>
  <si>
    <t>1-6月份对7户脱贫户到期贷款贴息，下半年的小额贷款到期后及时进行贴息。</t>
  </si>
  <si>
    <t>补齐必要的农村人居环境整治和小型公益性基础设施建设短板</t>
  </si>
  <si>
    <t>通过必要的人居环境整治和小型公益性基础设施建设，实现农村人居环境稳步提升，完善项目村基础设施短板。</t>
  </si>
  <si>
    <t>已完成前期设计、可研、评审等工作，7月底公开招标</t>
  </si>
  <si>
    <t>项目建设涉及村数量</t>
  </si>
  <si>
    <t>≥90个</t>
  </si>
  <si>
    <t>90个</t>
  </si>
  <si>
    <t>工程验收合格率</t>
  </si>
  <si>
    <t>未完成</t>
  </si>
  <si>
    <t>工程完成及时率</t>
  </si>
  <si>
    <t>工程投入资金</t>
  </si>
  <si>
    <t>≤3330万元</t>
  </si>
  <si>
    <t>0</t>
  </si>
  <si>
    <t>受益脱贫人口数</t>
  </si>
  <si>
    <t>≥3000人</t>
  </si>
  <si>
    <t>3042人</t>
  </si>
  <si>
    <t>工程设计使用年限</t>
  </si>
  <si>
    <t>≥10年</t>
  </si>
  <si>
    <t>督促施工单位加快基础设施项目建设进度 ，确保年底实现绩效目标。</t>
  </si>
  <si>
    <t>项目管理费</t>
  </si>
  <si>
    <t>用于2021年产业项目和基础设施建设项目的设计、评审、招标、监理及审计验收等与项目管理相关的支出；完成项目建设工作，实现项目的顺利实施。</t>
  </si>
  <si>
    <t>管理项目（工程）数量</t>
  </si>
  <si>
    <t>≥4个</t>
  </si>
  <si>
    <t>项目（工程）管理覆盖率</t>
  </si>
  <si>
    <t>设计、评审、招标、监理及审计验收等成果提供及时率</t>
  </si>
  <si>
    <t>从衔接资金中，提取项目管理费比例</t>
  </si>
  <si>
    <t>≤1%</t>
  </si>
  <si>
    <t>产业项目和农村基础设施建设项目顺利推进率</t>
  </si>
  <si>
    <t>加快实施进度和资金支付进度</t>
  </si>
  <si>
    <t>小额信贷风险补偿金</t>
  </si>
  <si>
    <t>通过设立小额信贷风险补偿金机制支持小额信贷，满足建档立卡脱贫户贷款需求；实现有劳动能力建档立卡脱贫人口稳定增收；</t>
  </si>
  <si>
    <t>已完成拨付30万元</t>
  </si>
  <si>
    <t>有需求脱贫户小额信贷满足率</t>
  </si>
  <si>
    <t>投入财政资金</t>
  </si>
  <si>
    <t>30万元</t>
  </si>
  <si>
    <t>直接或间接带动建档立卡脱贫户增收</t>
  </si>
  <si>
    <t>≥20万元</t>
  </si>
  <si>
    <t>10万元</t>
  </si>
  <si>
    <t>20户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</si>
</sst>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2"/>
      <name val="宋体"/>
      <charset val="134"/>
    </font>
    <font>
      <sz val="12"/>
      <name val="宋体"/>
      <charset val="134"/>
      <scheme val="major"/>
    </font>
    <font>
      <sz val="14"/>
      <color indexed="8"/>
      <name val="黑体"/>
      <family val="3"/>
      <charset val="134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Calibri"/>
      <family val="2"/>
      <charset val="0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5"/>
      </left>
      <right style="thin">
        <color indexed="25"/>
      </right>
      <top/>
      <bottom style="thin">
        <color indexed="2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5" xfId="49" applyNumberFormat="1" applyFont="1" applyFill="1" applyBorder="1" applyAlignment="1">
      <alignment horizontal="center" vertical="center" wrapText="1"/>
    </xf>
    <xf numFmtId="0" fontId="0" fillId="2" borderId="6" xfId="49" applyNumberFormat="1" applyFont="1" applyFill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3" borderId="5" xfId="49" applyNumberFormat="1" applyFont="1" applyFill="1" applyBorder="1" applyAlignment="1">
      <alignment horizontal="center" vertical="center" wrapText="1"/>
    </xf>
    <xf numFmtId="0" fontId="1" fillId="3" borderId="19" xfId="49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9" fontId="1" fillId="3" borderId="10" xfId="49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" fillId="3" borderId="10" xfId="49" applyNumberFormat="1" applyFont="1" applyFill="1" applyBorder="1" applyAlignment="1">
      <alignment horizontal="center" vertical="center" wrapText="1"/>
    </xf>
    <xf numFmtId="9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0" fontId="1" fillId="0" borderId="24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/>
    </xf>
    <xf numFmtId="9" fontId="9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3" borderId="10" xfId="49" applyNumberFormat="1" applyFont="1" applyFill="1" applyBorder="1" applyAlignment="1">
      <alignment horizontal="center" vertical="center" wrapText="1"/>
    </xf>
    <xf numFmtId="0" fontId="1" fillId="2" borderId="5" xfId="49" applyNumberFormat="1" applyFont="1" applyFill="1" applyBorder="1" applyAlignment="1">
      <alignment horizontal="center" vertical="center" wrapText="1"/>
    </xf>
    <xf numFmtId="0" fontId="1" fillId="2" borderId="19" xfId="49" applyNumberFormat="1" applyFont="1" applyFill="1" applyBorder="1" applyAlignment="1">
      <alignment horizontal="center" vertical="center" wrapText="1"/>
    </xf>
    <xf numFmtId="9" fontId="9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7"/>
  <sheetViews>
    <sheetView tabSelected="1" view="pageBreakPreview" zoomScale="85" zoomScaleNormal="100" topLeftCell="A7" workbookViewId="0">
      <selection activeCell="B12" sqref="B12:D14"/>
    </sheetView>
  </sheetViews>
  <sheetFormatPr defaultColWidth="9" defaultRowHeight="14.25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1">
      <c r="A1" s="74" t="s">
        <v>0</v>
      </c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91" customFormat="1" ht="21.95" customHeight="1" spans="1:8">
      <c r="A3" s="75"/>
      <c r="B3"/>
      <c r="C3"/>
      <c r="D3"/>
      <c r="E3"/>
      <c r="F3"/>
      <c r="G3"/>
      <c r="H3"/>
    </row>
    <row r="4" s="92" customFormat="1" ht="20.1" customHeight="1" spans="1:8">
      <c r="A4" s="81" t="s">
        <v>2</v>
      </c>
      <c r="B4" s="52"/>
      <c r="C4" s="52"/>
      <c r="D4" s="52"/>
      <c r="E4" s="52"/>
      <c r="F4" s="52"/>
      <c r="G4" s="53" t="s">
        <v>3</v>
      </c>
      <c r="H4" s="53"/>
    </row>
    <row r="5" s="92" customFormat="1" ht="37.5" customHeight="1" spans="1:8">
      <c r="A5" s="9" t="s">
        <v>4</v>
      </c>
      <c r="B5" s="10" t="s">
        <v>5</v>
      </c>
      <c r="C5" s="11" t="s">
        <v>6</v>
      </c>
      <c r="D5" s="10"/>
      <c r="E5" s="10" t="s">
        <v>7</v>
      </c>
      <c r="F5" s="10" t="s">
        <v>8</v>
      </c>
      <c r="G5" s="10"/>
      <c r="H5" s="10"/>
    </row>
    <row r="6" s="92" customFormat="1" ht="76.5" customHeight="1" spans="1:8">
      <c r="A6" s="13"/>
      <c r="B6" s="10" t="s">
        <v>9</v>
      </c>
      <c r="C6" s="14" t="s">
        <v>10</v>
      </c>
      <c r="D6" s="15"/>
      <c r="E6" s="10" t="s">
        <v>11</v>
      </c>
      <c r="F6" s="16">
        <v>44743</v>
      </c>
      <c r="G6" s="17"/>
      <c r="H6" s="18"/>
    </row>
    <row r="7" s="92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92" customFormat="1" ht="37.5" customHeight="1" spans="1:8">
      <c r="A8" s="13"/>
      <c r="B8" s="10" t="s">
        <v>17</v>
      </c>
      <c r="C8" s="10">
        <v>400</v>
      </c>
      <c r="D8" s="10" t="s">
        <v>18</v>
      </c>
      <c r="E8" s="10">
        <v>400</v>
      </c>
      <c r="F8" s="10" t="s">
        <v>19</v>
      </c>
      <c r="G8" s="10">
        <v>400</v>
      </c>
      <c r="H8" s="21">
        <v>1</v>
      </c>
    </row>
    <row r="9" s="92" customFormat="1" ht="37.5" customHeight="1" spans="1:8">
      <c r="A9" s="13"/>
      <c r="B9" s="10" t="s">
        <v>20</v>
      </c>
      <c r="C9" s="10">
        <v>400</v>
      </c>
      <c r="D9" s="10" t="s">
        <v>20</v>
      </c>
      <c r="E9" s="10">
        <v>400</v>
      </c>
      <c r="F9" s="10" t="s">
        <v>20</v>
      </c>
      <c r="G9" s="10">
        <v>400</v>
      </c>
      <c r="H9" s="69"/>
    </row>
    <row r="10" s="92" customFormat="1" ht="37.5" customHeight="1" spans="1:8">
      <c r="A10" s="23"/>
      <c r="B10" s="10" t="s">
        <v>21</v>
      </c>
      <c r="C10" s="10"/>
      <c r="D10" s="10" t="s">
        <v>21</v>
      </c>
      <c r="E10" s="10"/>
      <c r="F10" s="10" t="s">
        <v>21</v>
      </c>
      <c r="G10" s="10"/>
      <c r="H10" s="70"/>
    </row>
    <row r="11" s="92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92" customFormat="1" ht="33.75" customHeight="1" spans="1:8">
      <c r="A12" s="13"/>
      <c r="B12" s="25" t="s">
        <v>26</v>
      </c>
      <c r="C12" s="26"/>
      <c r="D12" s="27"/>
      <c r="E12" s="10" t="s">
        <v>27</v>
      </c>
      <c r="F12" s="10"/>
      <c r="G12" s="10"/>
      <c r="H12" s="28">
        <v>0.8571</v>
      </c>
    </row>
    <row r="13" s="92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92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93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93" customFormat="1" ht="48" customHeight="1" spans="1:8">
      <c r="A16" s="37"/>
      <c r="B16" s="33" t="s">
        <v>35</v>
      </c>
      <c r="C16" s="33" t="s">
        <v>36</v>
      </c>
      <c r="D16" s="77" t="s">
        <v>37</v>
      </c>
      <c r="E16" s="78"/>
      <c r="F16" s="40" t="s">
        <v>38</v>
      </c>
      <c r="G16" s="34" t="s">
        <v>39</v>
      </c>
      <c r="H16" s="41">
        <v>1</v>
      </c>
    </row>
    <row r="17" s="93" customFormat="1" ht="48" customHeight="1" spans="1:8">
      <c r="A17" s="37"/>
      <c r="B17" s="37"/>
      <c r="C17" s="34" t="s">
        <v>40</v>
      </c>
      <c r="D17" s="77" t="s">
        <v>41</v>
      </c>
      <c r="E17" s="78"/>
      <c r="F17" s="42">
        <v>1</v>
      </c>
      <c r="G17" s="43" t="s">
        <v>42</v>
      </c>
      <c r="H17" s="56">
        <v>0</v>
      </c>
    </row>
    <row r="18" s="93" customFormat="1" ht="48" customHeight="1" spans="1:8">
      <c r="A18" s="37"/>
      <c r="B18" s="37"/>
      <c r="C18" s="34" t="s">
        <v>43</v>
      </c>
      <c r="D18" s="77" t="s">
        <v>44</v>
      </c>
      <c r="E18" s="78"/>
      <c r="F18" s="42">
        <v>1</v>
      </c>
      <c r="G18" s="43" t="s">
        <v>45</v>
      </c>
      <c r="H18" s="56">
        <v>1</v>
      </c>
    </row>
    <row r="19" s="93" customFormat="1" ht="48" customHeight="1" spans="1:8">
      <c r="A19" s="37"/>
      <c r="B19" s="37"/>
      <c r="C19" s="34" t="s">
        <v>46</v>
      </c>
      <c r="D19" s="77" t="s">
        <v>47</v>
      </c>
      <c r="E19" s="78"/>
      <c r="F19" s="40" t="s">
        <v>48</v>
      </c>
      <c r="G19" s="43" t="s">
        <v>49</v>
      </c>
      <c r="H19" s="56">
        <v>1</v>
      </c>
    </row>
    <row r="20" s="93" customFormat="1" ht="48" customHeight="1" spans="1:8">
      <c r="A20" s="37"/>
      <c r="B20" s="33" t="s">
        <v>50</v>
      </c>
      <c r="C20" s="34" t="s">
        <v>51</v>
      </c>
      <c r="D20" s="77" t="s">
        <v>52</v>
      </c>
      <c r="E20" s="78"/>
      <c r="F20" s="40" t="s">
        <v>53</v>
      </c>
      <c r="G20" s="47" t="s">
        <v>54</v>
      </c>
      <c r="H20" s="79">
        <v>1</v>
      </c>
    </row>
    <row r="21" s="93" customFormat="1" ht="48" customHeight="1" spans="1:8">
      <c r="A21" s="37"/>
      <c r="B21" s="37"/>
      <c r="C21" s="34" t="s">
        <v>55</v>
      </c>
      <c r="D21" s="77" t="s">
        <v>56</v>
      </c>
      <c r="E21" s="78"/>
      <c r="F21" s="40" t="s">
        <v>57</v>
      </c>
      <c r="G21" s="43" t="s">
        <v>54</v>
      </c>
      <c r="H21" s="56">
        <v>1</v>
      </c>
    </row>
    <row r="22" s="93" customFormat="1" ht="48" customHeight="1" spans="1:8">
      <c r="A22" s="37"/>
      <c r="B22" s="34" t="s">
        <v>58</v>
      </c>
      <c r="C22" s="34" t="s">
        <v>58</v>
      </c>
      <c r="D22" s="77" t="s">
        <v>59</v>
      </c>
      <c r="E22" s="78"/>
      <c r="F22" s="40" t="s">
        <v>60</v>
      </c>
      <c r="G22" s="43" t="s">
        <v>45</v>
      </c>
      <c r="H22" s="56">
        <v>1</v>
      </c>
    </row>
    <row r="23" s="93" customFormat="1" ht="78.75" customHeight="1" spans="1:14">
      <c r="A23" s="34" t="s">
        <v>61</v>
      </c>
      <c r="B23" s="34"/>
      <c r="C23" s="34"/>
      <c r="D23" s="34"/>
      <c r="E23" s="34"/>
      <c r="F23" s="34"/>
      <c r="G23" s="34"/>
      <c r="H23" s="34"/>
      <c r="I23" s="2"/>
      <c r="J23" s="2"/>
      <c r="K23" s="2"/>
      <c r="L23" s="2"/>
      <c r="M23" s="2"/>
      <c r="N23" s="2"/>
    </row>
    <row r="24" s="93" customFormat="1" ht="26.25" customHeight="1" spans="1:8">
      <c r="A24" s="80"/>
      <c r="B24" s="57"/>
      <c r="C24" s="57"/>
      <c r="D24" s="57"/>
      <c r="E24" s="57"/>
      <c r="F24" s="57"/>
      <c r="G24" s="80"/>
      <c r="H24" s="57"/>
    </row>
    <row r="25" s="93" customFormat="1" spans="1:8">
      <c r="A25" s="80"/>
      <c r="B25" s="57"/>
      <c r="C25" s="57"/>
      <c r="D25" s="57"/>
      <c r="E25" s="57"/>
      <c r="F25" s="57"/>
      <c r="G25" s="80"/>
      <c r="H25" s="57"/>
    </row>
    <row r="26" s="94" customFormat="1" ht="13.5"/>
    <row r="27" s="94" customFormat="1" ht="13.5"/>
    <row r="28" s="94" customFormat="1" ht="13.5"/>
    <row r="29" s="94" customFormat="1" ht="13.5"/>
    <row r="30" s="91" customFormat="1" ht="13.5"/>
    <row r="31" s="91" customFormat="1" ht="13.5"/>
    <row r="32" s="91" customFormat="1" ht="13.5"/>
    <row r="33" s="91" customFormat="1" ht="13.5"/>
    <row r="34" s="91" customFormat="1" ht="13.5"/>
    <row r="35" s="91" customFormat="1" ht="13.5"/>
    <row r="36" s="91" customFormat="1" ht="13.5"/>
    <row r="37" s="91" customFormat="1" ht="13.5"/>
    <row r="38" s="91" customFormat="1" ht="13.5"/>
    <row r="39" s="91" customFormat="1" ht="13.5"/>
    <row r="40" s="91" customFormat="1" ht="13.5"/>
    <row r="41" s="91" customFormat="1" ht="13.5"/>
    <row r="42" s="91" customFormat="1" ht="13.5"/>
    <row r="43" s="91" customFormat="1" ht="13.5"/>
    <row r="44" s="91" customFormat="1" ht="13.5"/>
    <row r="45" s="91" customFormat="1" ht="13.5"/>
    <row r="46" s="91" customFormat="1" ht="13.5"/>
    <row r="47" s="91" customFormat="1" ht="13.5"/>
    <row r="48" s="91" customFormat="1" ht="13.5"/>
    <row r="49" s="91" customFormat="1" ht="13.5"/>
    <row r="50" s="91" customFormat="1" ht="13.5"/>
    <row r="51" s="91" customFormat="1" ht="13.5"/>
    <row r="52" s="91" customFormat="1" ht="13.5"/>
    <row r="53" s="91" customFormat="1" ht="13.5"/>
    <row r="54" s="91" customFormat="1" ht="13.5"/>
    <row r="55" s="91" customFormat="1" ht="13.5"/>
    <row r="56" s="91" customFormat="1" ht="13.5"/>
    <row r="57" s="91" customFormat="1" ht="13.5"/>
    <row r="58" s="91" customFormat="1" ht="13.5"/>
    <row r="59" s="91" customFormat="1" ht="13.5"/>
    <row r="60" s="91" customFormat="1" ht="13.5"/>
    <row r="61" s="91" customFormat="1" ht="13.5"/>
    <row r="62" s="91" customFormat="1" ht="13.5"/>
    <row r="63" s="91" customFormat="1" ht="13.5"/>
    <row r="64" s="91" customFormat="1" ht="13.5"/>
    <row r="65" s="91" customFormat="1" ht="13.5"/>
    <row r="66" s="91" customFormat="1" ht="13.5"/>
    <row r="67" s="91" customFormat="1" ht="13.5"/>
    <row r="68" s="91" customFormat="1" ht="13.5"/>
    <row r="69" s="91" customFormat="1" ht="13.5"/>
    <row r="70" s="91" customFormat="1" ht="13.5"/>
    <row r="71" s="91" customFormat="1" ht="13.5"/>
    <row r="72" s="91" customFormat="1" ht="13.5"/>
    <row r="73" s="91" customFormat="1" ht="13.5"/>
    <row r="74" s="91" customFormat="1" ht="13.5"/>
    <row r="75" s="91" customFormat="1" ht="13.5"/>
    <row r="76" s="91" customFormat="1" ht="13.5"/>
    <row r="77" s="91" customFormat="1" ht="13.5"/>
    <row r="78" s="91" customFormat="1" ht="13.5"/>
    <row r="79" s="91" customFormat="1" ht="13.5"/>
    <row r="80" s="91" customFormat="1" ht="13.5"/>
    <row r="81" s="91" customFormat="1" ht="13.5"/>
    <row r="82" s="91" customFormat="1" ht="13.5"/>
    <row r="83" s="91" customFormat="1" ht="13.5"/>
    <row r="84" s="91" customFormat="1" ht="13.5"/>
    <row r="85" s="91" customFormat="1" ht="13.5"/>
    <row r="86" s="91" customFormat="1" ht="13.5"/>
    <row r="87" s="91" customFormat="1" ht="13.5"/>
    <row r="88" s="91" customFormat="1" ht="13.5"/>
    <row r="89" s="91" customFormat="1" ht="13.5"/>
    <row r="90" s="91" customFormat="1" ht="13.5"/>
    <row r="91" s="91" customFormat="1" ht="13.5"/>
    <row r="92" s="91" customFormat="1" ht="13.5"/>
    <row r="93" s="91" customFormat="1" ht="13.5"/>
    <row r="94" s="91" customFormat="1" ht="13.5"/>
    <row r="95" s="91" customFormat="1" ht="13.5"/>
    <row r="96" s="91" customFormat="1" ht="13.5"/>
    <row r="97" s="91" customFormat="1" ht="13.5"/>
    <row r="98" s="91" customFormat="1" ht="13.5"/>
    <row r="99" s="91" customFormat="1" ht="13.5"/>
    <row r="100" s="91" customFormat="1" ht="13.5"/>
    <row r="101" s="91" customFormat="1" ht="13.5"/>
    <row r="102" s="91" customFormat="1" ht="13.5"/>
    <row r="103" s="91" customFormat="1" ht="13.5"/>
    <row r="104" s="91" customFormat="1" ht="13.5"/>
    <row r="105" s="91" customFormat="1" ht="13.5"/>
    <row r="106" s="91" customFormat="1" ht="13.5"/>
    <row r="107" s="91" customFormat="1" ht="13.5"/>
    <row r="108" s="91" customFormat="1" ht="13.5"/>
    <row r="109" s="91" customFormat="1" ht="13.5"/>
    <row r="110" s="91" customFormat="1" ht="13.5"/>
    <row r="111" s="91" customFormat="1" ht="13.5"/>
    <row r="112" s="91" customFormat="1" ht="13.5"/>
    <row r="113" s="91" customFormat="1" ht="13.5"/>
    <row r="114" s="91" customFormat="1" ht="13.5"/>
    <row r="115" s="91" customFormat="1" ht="13.5"/>
    <row r="116" s="91" customFormat="1" ht="13.5"/>
    <row r="117" s="91" customFormat="1" ht="13.5"/>
    <row r="118" s="91" customFormat="1" ht="13.5"/>
    <row r="119" s="91" customFormat="1" ht="13.5"/>
    <row r="120" s="91" customFormat="1" ht="13.5"/>
    <row r="121" s="91" customFormat="1" ht="13.5"/>
    <row r="122" s="91" customFormat="1" ht="13.5"/>
    <row r="123" s="91" customFormat="1" ht="13.5"/>
    <row r="124" s="91" customFormat="1" ht="13.5"/>
    <row r="125" s="91" customFormat="1" ht="13.5"/>
    <row r="126" s="91" customFormat="1" ht="13.5"/>
    <row r="127" s="91" customFormat="1" ht="13.5"/>
    <row r="128" s="91" customFormat="1" ht="13.5"/>
    <row r="129" s="91" customFormat="1" ht="13.5"/>
    <row r="130" s="91" customFormat="1" ht="13.5"/>
    <row r="131" s="91" customFormat="1" ht="13.5"/>
    <row r="132" s="91" customFormat="1" ht="13.5"/>
    <row r="133" s="91" customFormat="1" ht="13.5"/>
    <row r="134" s="91" customFormat="1" ht="13.5"/>
    <row r="135" s="91" customFormat="1" ht="13.5"/>
    <row r="136" s="91" customFormat="1" ht="13.5"/>
    <row r="137" s="91" customFormat="1" ht="13.5"/>
    <row r="138" s="91" customFormat="1" ht="13.5"/>
    <row r="139" s="91" customFormat="1" ht="13.5"/>
    <row r="140" s="91" customFormat="1" ht="13.5"/>
    <row r="141" s="91" customFormat="1" ht="13.5"/>
    <row r="142" s="91" customFormat="1" ht="13.5"/>
    <row r="143" s="91" customFormat="1" ht="13.5"/>
    <row r="144" s="91" customFormat="1" ht="13.5"/>
    <row r="145" s="91" customFormat="1" ht="13.5"/>
    <row r="146" s="91" customFormat="1" ht="13.5"/>
    <row r="147" s="91" customFormat="1" ht="13.5"/>
    <row r="148" s="91" customFormat="1" ht="13.5"/>
    <row r="149" s="91" customFormat="1" ht="13.5"/>
    <row r="150" s="91" customFormat="1" ht="13.5"/>
    <row r="151" s="91" customFormat="1" ht="13.5"/>
    <row r="152" s="91" customFormat="1" ht="13.5"/>
    <row r="153" s="91" customFormat="1" ht="13.5"/>
    <row r="154" s="91" customFormat="1" ht="13.5"/>
    <row r="155" s="91" customFormat="1" ht="13.5"/>
    <row r="156" s="91" customFormat="1" ht="13.5"/>
    <row r="157" s="91" customFormat="1" ht="13.5"/>
    <row r="158" s="91" customFormat="1" ht="13.5"/>
    <row r="159" s="91" customFormat="1" ht="13.5"/>
    <row r="160" s="91" customFormat="1" ht="13.5"/>
    <row r="161" s="91" customFormat="1" ht="13.5"/>
    <row r="162" s="91" customFormat="1" ht="13.5"/>
    <row r="163" s="91" customFormat="1" ht="13.5"/>
    <row r="164" s="91" customFormat="1" ht="13.5"/>
    <row r="165" s="91" customFormat="1" ht="13.5"/>
    <row r="166" s="91" customFormat="1" ht="13.5"/>
    <row r="167" s="91" customFormat="1" ht="13.5"/>
    <row r="168" s="91" customFormat="1" ht="13.5"/>
    <row r="169" s="91" customFormat="1" ht="13.5"/>
    <row r="170" s="91" customFormat="1" ht="13.5"/>
    <row r="171" s="91" customFormat="1" ht="13.5"/>
    <row r="172" s="91" customFormat="1" ht="13.5"/>
    <row r="173" s="91" customFormat="1" ht="13.5"/>
    <row r="174" s="91" customFormat="1" ht="13.5"/>
    <row r="175" s="91" customFormat="1" ht="13.5"/>
    <row r="176" s="91" customFormat="1" ht="13.5"/>
    <row r="177" s="91" customFormat="1" ht="13.5"/>
    <row r="178" s="91" customFormat="1" ht="13.5"/>
    <row r="179" s="91" customFormat="1" ht="13.5"/>
    <row r="180" s="91" customFormat="1" ht="13.5"/>
    <row r="181" s="91" customFormat="1" ht="13.5"/>
    <row r="182" s="91" customFormat="1" ht="13.5"/>
    <row r="183" s="91" customFormat="1" ht="13.5"/>
    <row r="184" s="91" customFormat="1" ht="13.5"/>
    <row r="185" s="91" customFormat="1" ht="13.5"/>
    <row r="186" s="91" customFormat="1" ht="13.5"/>
    <row r="187" s="91" customFormat="1" ht="13.5"/>
    <row r="188" s="91" customFormat="1" ht="13.5"/>
    <row r="189" s="91" customFormat="1" ht="13.5"/>
    <row r="190" s="91" customFormat="1" ht="13.5"/>
    <row r="191" s="91" customFormat="1" ht="13.5"/>
    <row r="192" s="91" customFormat="1" ht="13.5"/>
    <row r="193" s="91" customFormat="1" ht="13.5"/>
    <row r="194" s="91" customFormat="1" ht="13.5"/>
    <row r="195" s="91" customFormat="1" ht="13.5"/>
    <row r="196" s="91" customFormat="1" ht="13.5"/>
    <row r="197" s="91" customFormat="1" ht="13.5"/>
    <row r="198" s="91" customFormat="1" ht="13.5"/>
    <row r="199" s="91" customFormat="1" ht="13.5"/>
    <row r="200" s="91" customFormat="1" ht="13.5"/>
    <row r="201" s="91" customFormat="1" ht="13.5"/>
    <row r="202" s="91" customFormat="1" ht="13.5"/>
    <row r="203" s="91" customFormat="1" ht="13.5"/>
    <row r="204" s="91" customFormat="1" ht="13.5"/>
    <row r="205" s="91" customFormat="1" ht="13.5"/>
    <row r="206" s="91" customFormat="1" ht="13.5"/>
    <row r="207" s="91" customFormat="1" ht="13.5"/>
    <row r="208" s="91" customFormat="1" ht="13.5"/>
    <row r="209" s="91" customFormat="1" ht="13.5"/>
    <row r="210" s="91" customFormat="1" ht="13.5"/>
    <row r="211" s="91" customFormat="1" ht="13.5"/>
    <row r="212" s="91" customFormat="1" ht="13.5"/>
    <row r="213" s="91" customFormat="1" ht="13.5"/>
    <row r="214" s="91" customFormat="1" ht="13.5"/>
    <row r="215" s="91" customFormat="1" ht="13.5"/>
    <row r="216" s="91" customFormat="1" ht="13.5"/>
    <row r="217" s="91" customFormat="1" ht="13.5"/>
    <row r="218" s="91" customFormat="1" ht="13.5"/>
    <row r="219" s="91" customFormat="1" ht="13.5"/>
    <row r="220" s="91" customFormat="1" ht="13.5"/>
    <row r="221" s="91" customFormat="1" ht="13.5"/>
    <row r="222" s="91" customFormat="1" ht="13.5"/>
    <row r="223" s="91" customFormat="1" ht="13.5"/>
    <row r="224" s="91" customFormat="1" ht="13.5"/>
    <row r="225" s="91" customFormat="1" ht="13.5"/>
    <row r="226" s="91" customFormat="1" ht="13.5"/>
    <row r="227" s="91" customFormat="1" ht="13.5"/>
    <row r="228" s="91" customFormat="1" ht="13.5"/>
    <row r="229" s="91" customFormat="1" ht="13.5"/>
    <row r="230" s="91" customFormat="1" ht="13.5"/>
    <row r="231" s="91" customFormat="1" ht="13.5"/>
    <row r="232" s="91" customFormat="1" ht="13.5"/>
    <row r="233" s="91" customFormat="1" ht="13.5"/>
    <row r="234" s="91" customFormat="1" ht="13.5"/>
    <row r="235" s="91" customFormat="1" ht="13.5"/>
    <row r="236" s="91" customFormat="1" ht="13.5"/>
    <row r="237" s="91" customFormat="1" ht="13.5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10" workbookViewId="0">
      <selection activeCell="A24" sqref="$A24:$XFD24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20.1" customHeight="1" spans="1:1">
      <c r="A1" s="74" t="s">
        <v>0</v>
      </c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1">
      <c r="A3" s="75"/>
    </row>
    <row r="4" s="1" customFormat="1" ht="20.1" customHeight="1" spans="1:8">
      <c r="A4" s="81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82" t="s">
        <v>4</v>
      </c>
      <c r="B5" s="10" t="s">
        <v>5</v>
      </c>
      <c r="C5" s="11" t="s">
        <v>6</v>
      </c>
      <c r="D5" s="10"/>
      <c r="E5" s="10" t="s">
        <v>7</v>
      </c>
      <c r="F5" s="10" t="s">
        <v>8</v>
      </c>
      <c r="G5" s="10"/>
      <c r="H5" s="10"/>
    </row>
    <row r="6" s="1" customFormat="1" ht="76.5" customHeight="1" spans="1:8">
      <c r="A6" s="83"/>
      <c r="B6" s="10" t="s">
        <v>9</v>
      </c>
      <c r="C6" s="84" t="s">
        <v>62</v>
      </c>
      <c r="D6" s="18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85" t="s">
        <v>17</v>
      </c>
      <c r="C8" s="85">
        <v>1900</v>
      </c>
      <c r="D8" s="85" t="s">
        <v>18</v>
      </c>
      <c r="E8" s="85">
        <v>1900</v>
      </c>
      <c r="F8" s="85" t="s">
        <v>19</v>
      </c>
      <c r="G8" s="85">
        <v>1900</v>
      </c>
      <c r="H8" s="21">
        <v>1</v>
      </c>
    </row>
    <row r="9" s="1" customFormat="1" ht="37.5" customHeight="1" spans="1:8">
      <c r="A9" s="13"/>
      <c r="B9" s="86" t="s">
        <v>20</v>
      </c>
      <c r="C9" s="85">
        <v>1900</v>
      </c>
      <c r="D9" s="86" t="s">
        <v>20</v>
      </c>
      <c r="E9" s="85">
        <v>1900</v>
      </c>
      <c r="F9" s="86" t="s">
        <v>20</v>
      </c>
      <c r="G9" s="85">
        <v>1900</v>
      </c>
      <c r="H9" s="69"/>
    </row>
    <row r="10" s="1" customFormat="1" ht="37.5" customHeight="1" spans="1:8">
      <c r="A10" s="23"/>
      <c r="B10" s="86" t="s">
        <v>21</v>
      </c>
      <c r="C10" s="85"/>
      <c r="D10" s="86" t="s">
        <v>21</v>
      </c>
      <c r="E10" s="85"/>
      <c r="F10" s="86" t="s">
        <v>21</v>
      </c>
      <c r="G10" s="85"/>
      <c r="H10" s="70"/>
    </row>
    <row r="11" s="1" customFormat="1" ht="37.5" customHeight="1" spans="1:8">
      <c r="A11" s="82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83"/>
      <c r="B12" s="25" t="s">
        <v>63</v>
      </c>
      <c r="C12" s="26"/>
      <c r="D12" s="27"/>
      <c r="E12" s="10" t="s">
        <v>27</v>
      </c>
      <c r="F12" s="10"/>
      <c r="G12" s="10"/>
      <c r="H12" s="28">
        <v>0.8571</v>
      </c>
    </row>
    <row r="13" s="1" customFormat="1" ht="33.75" customHeight="1" spans="1:8">
      <c r="A13" s="8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87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88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89"/>
      <c r="B16" s="33" t="s">
        <v>35</v>
      </c>
      <c r="C16" s="33" t="s">
        <v>36</v>
      </c>
      <c r="D16" s="77" t="s">
        <v>37</v>
      </c>
      <c r="E16" s="78"/>
      <c r="F16" s="40" t="s">
        <v>64</v>
      </c>
      <c r="G16" s="34" t="s">
        <v>65</v>
      </c>
      <c r="H16" s="41">
        <v>1</v>
      </c>
    </row>
    <row r="17" s="2" customFormat="1" ht="48" customHeight="1" spans="1:8">
      <c r="A17" s="89"/>
      <c r="B17" s="37"/>
      <c r="C17" s="34" t="s">
        <v>40</v>
      </c>
      <c r="D17" s="77" t="s">
        <v>41</v>
      </c>
      <c r="E17" s="78"/>
      <c r="F17" s="42">
        <v>1</v>
      </c>
      <c r="G17" s="43" t="s">
        <v>42</v>
      </c>
      <c r="H17" s="56">
        <v>0</v>
      </c>
    </row>
    <row r="18" s="2" customFormat="1" ht="48" customHeight="1" spans="1:8">
      <c r="A18" s="89"/>
      <c r="B18" s="37"/>
      <c r="C18" s="34" t="s">
        <v>43</v>
      </c>
      <c r="D18" s="77" t="s">
        <v>44</v>
      </c>
      <c r="E18" s="78"/>
      <c r="F18" s="42">
        <v>1</v>
      </c>
      <c r="G18" s="43" t="s">
        <v>45</v>
      </c>
      <c r="H18" s="56">
        <v>1</v>
      </c>
    </row>
    <row r="19" s="2" customFormat="1" ht="48" customHeight="1" spans="1:8">
      <c r="A19" s="89"/>
      <c r="B19" s="37"/>
      <c r="C19" s="34" t="s">
        <v>46</v>
      </c>
      <c r="D19" s="77" t="s">
        <v>47</v>
      </c>
      <c r="E19" s="78"/>
      <c r="F19" s="40" t="s">
        <v>66</v>
      </c>
      <c r="G19" s="43" t="s">
        <v>67</v>
      </c>
      <c r="H19" s="56">
        <v>1</v>
      </c>
    </row>
    <row r="20" s="2" customFormat="1" ht="48" customHeight="1" spans="1:8">
      <c r="A20" s="89"/>
      <c r="B20" s="33" t="s">
        <v>50</v>
      </c>
      <c r="C20" s="34" t="s">
        <v>51</v>
      </c>
      <c r="D20" s="77" t="s">
        <v>52</v>
      </c>
      <c r="E20" s="78"/>
      <c r="F20" s="40" t="s">
        <v>68</v>
      </c>
      <c r="G20" s="47" t="s">
        <v>54</v>
      </c>
      <c r="H20" s="79">
        <v>1</v>
      </c>
    </row>
    <row r="21" s="2" customFormat="1" ht="48" customHeight="1" spans="1:8">
      <c r="A21" s="89"/>
      <c r="B21" s="37"/>
      <c r="C21" s="34" t="s">
        <v>55</v>
      </c>
      <c r="D21" s="77" t="s">
        <v>56</v>
      </c>
      <c r="E21" s="78"/>
      <c r="F21" s="40" t="s">
        <v>57</v>
      </c>
      <c r="G21" s="47" t="s">
        <v>54</v>
      </c>
      <c r="H21" s="56">
        <v>1</v>
      </c>
    </row>
    <row r="22" s="2" customFormat="1" ht="48" customHeight="1" spans="1:8">
      <c r="A22" s="89"/>
      <c r="B22" s="34" t="s">
        <v>58</v>
      </c>
      <c r="C22" s="34" t="s">
        <v>58</v>
      </c>
      <c r="D22" s="77" t="s">
        <v>59</v>
      </c>
      <c r="E22" s="78"/>
      <c r="F22" s="40" t="s">
        <v>60</v>
      </c>
      <c r="G22" s="43" t="s">
        <v>45</v>
      </c>
      <c r="H22" s="56">
        <v>1</v>
      </c>
    </row>
    <row r="23" s="2" customFormat="1" ht="78.75" customHeight="1" spans="1:8">
      <c r="A23" s="90" t="s">
        <v>61</v>
      </c>
      <c r="B23" s="34"/>
      <c r="C23" s="34"/>
      <c r="D23" s="34"/>
      <c r="E23" s="34"/>
      <c r="F23" s="34"/>
      <c r="G23" s="34"/>
      <c r="H23" s="34"/>
    </row>
    <row r="24" s="2" customFormat="1" ht="26.25" customHeight="1" spans="1:8">
      <c r="A24" s="80"/>
      <c r="B24" s="57"/>
      <c r="C24" s="57"/>
      <c r="D24" s="57"/>
      <c r="E24" s="57"/>
      <c r="F24" s="57"/>
      <c r="G24" s="80"/>
      <c r="H24" s="57"/>
    </row>
    <row r="25" s="2" customFormat="1"/>
    <row r="26" s="2" customFormat="1"/>
    <row r="27" s="2" customFormat="1"/>
    <row r="28" s="2" customFormat="1"/>
    <row r="29" s="2" customFormat="1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10" workbookViewId="0">
      <selection activeCell="K16" sqref="K16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20.1" customHeight="1" spans="1:1">
      <c r="A1" s="74" t="s">
        <v>0</v>
      </c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1">
      <c r="A3" s="75"/>
    </row>
    <row r="4" s="1" customFormat="1" ht="20.1" customHeigh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0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76" t="s">
        <v>69</v>
      </c>
      <c r="D6" s="76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2000</v>
      </c>
      <c r="D8" s="10" t="s">
        <v>18</v>
      </c>
      <c r="E8" s="10">
        <v>2000</v>
      </c>
      <c r="F8" s="10" t="s">
        <v>19</v>
      </c>
      <c r="G8" s="10">
        <v>2000</v>
      </c>
      <c r="H8" s="21">
        <v>1</v>
      </c>
    </row>
    <row r="9" s="1" customFormat="1" ht="37.5" customHeight="1" spans="1:8">
      <c r="A9" s="13"/>
      <c r="B9" s="10" t="s">
        <v>20</v>
      </c>
      <c r="C9" s="10">
        <v>2000</v>
      </c>
      <c r="D9" s="10" t="s">
        <v>20</v>
      </c>
      <c r="E9" s="10">
        <v>2000</v>
      </c>
      <c r="F9" s="10" t="s">
        <v>20</v>
      </c>
      <c r="G9" s="10">
        <v>2000</v>
      </c>
      <c r="H9" s="69"/>
    </row>
    <row r="10" s="1" customFormat="1" ht="37.5" customHeight="1" spans="1:8">
      <c r="A10" s="23"/>
      <c r="B10" s="10" t="s">
        <v>21</v>
      </c>
      <c r="C10" s="10"/>
      <c r="D10" s="10" t="s">
        <v>21</v>
      </c>
      <c r="E10" s="10"/>
      <c r="F10" s="10" t="s">
        <v>21</v>
      </c>
      <c r="G10" s="10"/>
      <c r="H10" s="70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70</v>
      </c>
      <c r="C12" s="26"/>
      <c r="D12" s="27"/>
      <c r="E12" s="10" t="s">
        <v>27</v>
      </c>
      <c r="F12" s="10"/>
      <c r="G12" s="10"/>
      <c r="H12" s="28">
        <v>0.8571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77" t="s">
        <v>37</v>
      </c>
      <c r="E16" s="78"/>
      <c r="F16" s="40" t="s">
        <v>71</v>
      </c>
      <c r="G16" s="34" t="s">
        <v>72</v>
      </c>
      <c r="H16" s="41">
        <v>1</v>
      </c>
    </row>
    <row r="17" s="2" customFormat="1" ht="48" customHeight="1" spans="1:8">
      <c r="A17" s="37"/>
      <c r="B17" s="37"/>
      <c r="C17" s="34" t="s">
        <v>40</v>
      </c>
      <c r="D17" s="77" t="s">
        <v>73</v>
      </c>
      <c r="E17" s="78"/>
      <c r="F17" s="42">
        <v>1</v>
      </c>
      <c r="G17" s="43" t="s">
        <v>42</v>
      </c>
      <c r="H17" s="56">
        <v>0</v>
      </c>
    </row>
    <row r="18" s="2" customFormat="1" ht="48" customHeight="1" spans="1:8">
      <c r="A18" s="37"/>
      <c r="B18" s="37"/>
      <c r="C18" s="34" t="s">
        <v>43</v>
      </c>
      <c r="D18" s="77" t="s">
        <v>44</v>
      </c>
      <c r="E18" s="78"/>
      <c r="F18" s="42">
        <v>1</v>
      </c>
      <c r="G18" s="43" t="s">
        <v>45</v>
      </c>
      <c r="H18" s="56">
        <v>1</v>
      </c>
    </row>
    <row r="19" s="2" customFormat="1" ht="48" customHeight="1" spans="1:8">
      <c r="A19" s="37"/>
      <c r="B19" s="37"/>
      <c r="C19" s="34" t="s">
        <v>46</v>
      </c>
      <c r="D19" s="77" t="s">
        <v>47</v>
      </c>
      <c r="E19" s="78"/>
      <c r="F19" s="40" t="s">
        <v>74</v>
      </c>
      <c r="G19" s="43" t="s">
        <v>75</v>
      </c>
      <c r="H19" s="56">
        <v>1</v>
      </c>
    </row>
    <row r="20" s="2" customFormat="1" ht="48" customHeight="1" spans="1:8">
      <c r="A20" s="37"/>
      <c r="B20" s="33" t="s">
        <v>50</v>
      </c>
      <c r="C20" s="34" t="s">
        <v>51</v>
      </c>
      <c r="D20" s="77" t="s">
        <v>52</v>
      </c>
      <c r="E20" s="78"/>
      <c r="F20" s="40" t="s">
        <v>76</v>
      </c>
      <c r="G20" s="47" t="s">
        <v>54</v>
      </c>
      <c r="H20" s="79">
        <v>1</v>
      </c>
    </row>
    <row r="21" s="2" customFormat="1" ht="48" customHeight="1" spans="1:8">
      <c r="A21" s="37"/>
      <c r="B21" s="37"/>
      <c r="C21" s="34" t="s">
        <v>55</v>
      </c>
      <c r="D21" s="77" t="s">
        <v>56</v>
      </c>
      <c r="E21" s="78"/>
      <c r="F21" s="40" t="s">
        <v>57</v>
      </c>
      <c r="G21" s="47" t="s">
        <v>54</v>
      </c>
      <c r="H21" s="56">
        <v>1</v>
      </c>
    </row>
    <row r="22" s="2" customFormat="1" ht="48" customHeight="1" spans="1:8">
      <c r="A22" s="37"/>
      <c r="B22" s="34" t="s">
        <v>58</v>
      </c>
      <c r="C22" s="34" t="s">
        <v>58</v>
      </c>
      <c r="D22" s="77" t="s">
        <v>59</v>
      </c>
      <c r="E22" s="78"/>
      <c r="F22" s="40" t="s">
        <v>60</v>
      </c>
      <c r="G22" s="43" t="s">
        <v>45</v>
      </c>
      <c r="H22" s="56">
        <v>1</v>
      </c>
    </row>
    <row r="23" s="2" customFormat="1" ht="78.75" customHeight="1" spans="1:8">
      <c r="A23" s="34" t="s">
        <v>61</v>
      </c>
      <c r="B23" s="34"/>
      <c r="C23" s="34"/>
      <c r="D23" s="34"/>
      <c r="E23" s="34"/>
      <c r="F23" s="34"/>
      <c r="G23" s="34"/>
      <c r="H23" s="34"/>
    </row>
    <row r="24" s="2" customFormat="1" ht="26.25" customHeight="1" spans="1:8">
      <c r="A24" s="80"/>
      <c r="B24" s="57"/>
      <c r="C24" s="57"/>
      <c r="D24" s="57"/>
      <c r="E24" s="57"/>
      <c r="F24" s="57"/>
      <c r="G24" s="80"/>
      <c r="H24" s="57"/>
    </row>
    <row r="25" s="2" customFormat="1"/>
    <row r="26" s="2" customFormat="1"/>
    <row r="27" s="2" customFormat="1"/>
    <row r="28" s="2" customFormat="1"/>
    <row r="29" s="2" customFormat="1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workbookViewId="0">
      <selection activeCell="C6" sqref="C6:D6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20.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0.1" customHeight="1" spans="1:8">
      <c r="A3" s="6"/>
      <c r="B3" s="4"/>
      <c r="C3" s="4"/>
      <c r="D3" s="4"/>
      <c r="E3" s="4"/>
      <c r="F3" s="4"/>
      <c r="G3" s="4"/>
      <c r="H3" s="4"/>
    </row>
    <row r="4" s="1" customFormat="1" ht="20.1" customHeigh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2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77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191</v>
      </c>
      <c r="D8" s="10" t="s">
        <v>18</v>
      </c>
      <c r="E8" s="10">
        <v>191</v>
      </c>
      <c r="F8" s="10" t="s">
        <v>19</v>
      </c>
      <c r="G8" s="54">
        <v>60.0907</v>
      </c>
      <c r="H8" s="21">
        <v>0.314610994764398</v>
      </c>
    </row>
    <row r="9" s="1" customFormat="1" ht="37.5" customHeight="1" spans="1:8">
      <c r="A9" s="13"/>
      <c r="B9" s="10" t="s">
        <v>20</v>
      </c>
      <c r="C9" s="10">
        <v>191</v>
      </c>
      <c r="D9" s="10" t="s">
        <v>20</v>
      </c>
      <c r="E9" s="10">
        <v>191</v>
      </c>
      <c r="F9" s="10" t="s">
        <v>20</v>
      </c>
      <c r="G9" s="54">
        <v>60.0907</v>
      </c>
      <c r="H9" s="22"/>
    </row>
    <row r="10" s="1" customFormat="1" ht="37.5" customHeight="1" spans="1:8">
      <c r="A10" s="23"/>
      <c r="B10" s="10" t="s">
        <v>21</v>
      </c>
      <c r="C10" s="12"/>
      <c r="D10" s="10" t="s">
        <v>21</v>
      </c>
      <c r="E10" s="10"/>
      <c r="F10" s="10" t="s">
        <v>21</v>
      </c>
      <c r="G10" s="10"/>
      <c r="H10" s="24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78</v>
      </c>
      <c r="C12" s="26"/>
      <c r="D12" s="27"/>
      <c r="E12" s="10" t="s">
        <v>79</v>
      </c>
      <c r="F12" s="10"/>
      <c r="G12" s="10"/>
      <c r="H12" s="28">
        <v>0.902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38" t="s">
        <v>80</v>
      </c>
      <c r="E16" s="39"/>
      <c r="F16" s="40" t="s">
        <v>81</v>
      </c>
      <c r="G16" s="34" t="s">
        <v>82</v>
      </c>
      <c r="H16" s="41">
        <v>1</v>
      </c>
    </row>
    <row r="17" s="2" customFormat="1" ht="48" customHeight="1" spans="1:8">
      <c r="A17" s="37"/>
      <c r="B17" s="37"/>
      <c r="C17" s="34" t="s">
        <v>40</v>
      </c>
      <c r="D17" s="38" t="s">
        <v>83</v>
      </c>
      <c r="E17" s="39"/>
      <c r="F17" s="42">
        <v>1</v>
      </c>
      <c r="G17" s="43" t="s">
        <v>45</v>
      </c>
      <c r="H17" s="56">
        <v>1</v>
      </c>
    </row>
    <row r="18" s="2" customFormat="1" ht="48" customHeight="1" spans="1:8">
      <c r="A18" s="37"/>
      <c r="B18" s="37"/>
      <c r="C18" s="34" t="s">
        <v>43</v>
      </c>
      <c r="D18" s="38" t="s">
        <v>84</v>
      </c>
      <c r="E18" s="39"/>
      <c r="F18" s="42">
        <v>1</v>
      </c>
      <c r="G18" s="43" t="s">
        <v>45</v>
      </c>
      <c r="H18" s="56">
        <v>1</v>
      </c>
    </row>
    <row r="19" s="2" customFormat="1" ht="48" customHeight="1" spans="1:8">
      <c r="A19" s="37"/>
      <c r="B19" s="37"/>
      <c r="C19" s="34" t="s">
        <v>46</v>
      </c>
      <c r="D19" s="38" t="s">
        <v>85</v>
      </c>
      <c r="E19" s="39"/>
      <c r="F19" s="40" t="s">
        <v>86</v>
      </c>
      <c r="G19" s="43" t="s">
        <v>87</v>
      </c>
      <c r="H19" s="56">
        <v>1</v>
      </c>
    </row>
    <row r="20" s="2" customFormat="1" ht="48" customHeight="1" spans="1:8">
      <c r="A20" s="37"/>
      <c r="B20" s="33" t="s">
        <v>50</v>
      </c>
      <c r="C20" s="34" t="s">
        <v>51</v>
      </c>
      <c r="D20" s="38" t="s">
        <v>88</v>
      </c>
      <c r="E20" s="39"/>
      <c r="F20" s="40" t="s">
        <v>89</v>
      </c>
      <c r="G20" s="59" t="s">
        <v>90</v>
      </c>
      <c r="H20" s="60">
        <v>0.3146</v>
      </c>
    </row>
    <row r="21" s="2" customFormat="1" ht="48" customHeight="1" spans="1:8">
      <c r="A21" s="37"/>
      <c r="B21" s="37"/>
      <c r="C21" s="34" t="s">
        <v>55</v>
      </c>
      <c r="D21" s="38" t="s">
        <v>91</v>
      </c>
      <c r="E21" s="39"/>
      <c r="F21" s="49" t="s">
        <v>92</v>
      </c>
      <c r="G21" s="61" t="s">
        <v>92</v>
      </c>
      <c r="H21" s="56">
        <v>1</v>
      </c>
    </row>
    <row r="22" s="2" customFormat="1" ht="48" customHeight="1" spans="1:8">
      <c r="A22" s="37"/>
      <c r="B22" s="34" t="s">
        <v>58</v>
      </c>
      <c r="C22" s="34" t="s">
        <v>58</v>
      </c>
      <c r="D22" s="38" t="s">
        <v>59</v>
      </c>
      <c r="E22" s="39"/>
      <c r="F22" s="40" t="s">
        <v>60</v>
      </c>
      <c r="G22" s="43" t="s">
        <v>45</v>
      </c>
      <c r="H22" s="56">
        <v>1</v>
      </c>
    </row>
    <row r="23" s="2" customFormat="1" ht="78.75" customHeight="1" spans="1:8">
      <c r="A23" s="34" t="s">
        <v>61</v>
      </c>
      <c r="B23" s="34" t="s">
        <v>93</v>
      </c>
      <c r="C23" s="34"/>
      <c r="D23" s="34"/>
      <c r="E23" s="34"/>
      <c r="F23" s="34"/>
      <c r="G23" s="34"/>
      <c r="H23" s="34"/>
    </row>
    <row r="24" s="2" customFormat="1" ht="26.25" customHeight="1" spans="1:8">
      <c r="A24" s="57"/>
      <c r="B24" s="57"/>
      <c r="C24" s="57"/>
      <c r="D24" s="57"/>
      <c r="E24" s="57"/>
      <c r="F24" s="57"/>
      <c r="G24" s="57"/>
      <c r="H24" s="57"/>
    </row>
    <row r="25" s="2" customFormat="1"/>
    <row r="26" s="2" customFormat="1"/>
    <row r="27" s="2" customFormat="1"/>
    <row r="28" s="2" customFormat="1"/>
    <row r="29" s="2" customFormat="1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4" workbookViewId="0">
      <selection activeCell="H21" sqref="H21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4"/>
      <c r="C3" s="4"/>
      <c r="D3" s="4"/>
      <c r="E3" s="4"/>
      <c r="F3" s="4"/>
      <c r="G3" s="4"/>
      <c r="H3" s="4"/>
    </row>
    <row r="4" s="1" customForma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0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94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75</v>
      </c>
      <c r="D8" s="10" t="s">
        <v>18</v>
      </c>
      <c r="E8" s="10">
        <v>75</v>
      </c>
      <c r="F8" s="10" t="s">
        <v>19</v>
      </c>
      <c r="G8" s="68">
        <v>35.55</v>
      </c>
      <c r="H8" s="21">
        <f>G8/E8</f>
        <v>0.474</v>
      </c>
    </row>
    <row r="9" s="1" customFormat="1" ht="37.5" customHeight="1" spans="1:8">
      <c r="A9" s="13"/>
      <c r="B9" s="10" t="s">
        <v>20</v>
      </c>
      <c r="C9" s="10">
        <v>75</v>
      </c>
      <c r="D9" s="10" t="s">
        <v>20</v>
      </c>
      <c r="E9" s="10">
        <v>75</v>
      </c>
      <c r="F9" s="10" t="s">
        <v>20</v>
      </c>
      <c r="G9" s="68">
        <v>35.55</v>
      </c>
      <c r="H9" s="69"/>
    </row>
    <row r="10" s="1" customFormat="1" ht="37.5" customHeight="1" spans="1:8">
      <c r="A10" s="23"/>
      <c r="B10" s="10" t="s">
        <v>21</v>
      </c>
      <c r="C10" s="10"/>
      <c r="D10" s="10" t="s">
        <v>21</v>
      </c>
      <c r="E10" s="10"/>
      <c r="F10" s="10" t="s">
        <v>21</v>
      </c>
      <c r="G10" s="10"/>
      <c r="H10" s="70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95</v>
      </c>
      <c r="C12" s="26"/>
      <c r="D12" s="27"/>
      <c r="E12" s="10" t="s">
        <v>96</v>
      </c>
      <c r="F12" s="10"/>
      <c r="G12" s="10"/>
      <c r="H12" s="28">
        <v>0.474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38" t="s">
        <v>97</v>
      </c>
      <c r="E16" s="39"/>
      <c r="F16" s="40" t="s">
        <v>98</v>
      </c>
      <c r="G16" s="34" t="s">
        <v>99</v>
      </c>
      <c r="H16" s="71">
        <v>0.474</v>
      </c>
    </row>
    <row r="17" s="2" customFormat="1" ht="48" customHeight="1" spans="1:8">
      <c r="A17" s="37"/>
      <c r="B17" s="37"/>
      <c r="C17" s="34" t="s">
        <v>40</v>
      </c>
      <c r="D17" s="38" t="s">
        <v>100</v>
      </c>
      <c r="E17" s="39"/>
      <c r="F17" s="72">
        <v>1</v>
      </c>
      <c r="G17" s="43" t="s">
        <v>45</v>
      </c>
      <c r="H17" s="56">
        <v>1</v>
      </c>
    </row>
    <row r="18" s="2" customFormat="1" ht="48" customHeight="1" spans="1:8">
      <c r="A18" s="37"/>
      <c r="B18" s="37"/>
      <c r="C18" s="34" t="s">
        <v>43</v>
      </c>
      <c r="D18" s="38" t="s">
        <v>101</v>
      </c>
      <c r="E18" s="39"/>
      <c r="F18" s="46">
        <v>1</v>
      </c>
      <c r="G18" s="43" t="s">
        <v>45</v>
      </c>
      <c r="H18" s="56">
        <v>1</v>
      </c>
    </row>
    <row r="19" s="2" customFormat="1" ht="48" customHeight="1" spans="1:8">
      <c r="A19" s="37"/>
      <c r="B19" s="37"/>
      <c r="C19" s="34" t="s">
        <v>46</v>
      </c>
      <c r="D19" s="38" t="s">
        <v>102</v>
      </c>
      <c r="E19" s="39"/>
      <c r="F19" s="40" t="s">
        <v>103</v>
      </c>
      <c r="G19" s="43" t="s">
        <v>103</v>
      </c>
      <c r="H19" s="56">
        <v>1</v>
      </c>
    </row>
    <row r="20" s="2" customFormat="1" ht="48" customHeight="1" spans="1:8">
      <c r="A20" s="37"/>
      <c r="B20" s="33" t="s">
        <v>50</v>
      </c>
      <c r="C20" s="34" t="s">
        <v>51</v>
      </c>
      <c r="D20" s="38" t="s">
        <v>104</v>
      </c>
      <c r="E20" s="39"/>
      <c r="F20" s="40" t="s">
        <v>105</v>
      </c>
      <c r="G20" s="59" t="s">
        <v>106</v>
      </c>
      <c r="H20" s="60">
        <f>H16</f>
        <v>0.474</v>
      </c>
    </row>
    <row r="21" s="2" customFormat="1" ht="48" customHeight="1" spans="1:8">
      <c r="A21" s="37"/>
      <c r="B21" s="37"/>
      <c r="C21" s="34" t="s">
        <v>55</v>
      </c>
      <c r="D21" s="38" t="s">
        <v>107</v>
      </c>
      <c r="E21" s="39"/>
      <c r="F21" s="42">
        <v>1</v>
      </c>
      <c r="G21" s="73">
        <v>1</v>
      </c>
      <c r="H21" s="56">
        <v>1</v>
      </c>
    </row>
    <row r="22" s="2" customFormat="1" ht="48" customHeight="1" spans="1:8">
      <c r="A22" s="37"/>
      <c r="B22" s="34" t="s">
        <v>58</v>
      </c>
      <c r="C22" s="34" t="s">
        <v>58</v>
      </c>
      <c r="D22" s="38" t="s">
        <v>108</v>
      </c>
      <c r="E22" s="39"/>
      <c r="F22" s="40" t="s">
        <v>60</v>
      </c>
      <c r="G22" s="43" t="s">
        <v>45</v>
      </c>
      <c r="H22" s="56">
        <v>1</v>
      </c>
    </row>
    <row r="23" s="2" customFormat="1" ht="78.75" customHeight="1" spans="1:8">
      <c r="A23" s="34" t="s">
        <v>61</v>
      </c>
      <c r="B23" s="34"/>
      <c r="C23" s="34"/>
      <c r="D23" s="34"/>
      <c r="E23" s="34"/>
      <c r="F23" s="34"/>
      <c r="G23" s="34"/>
      <c r="H23" s="34"/>
    </row>
    <row r="24" s="2" customFormat="1" ht="26.25" customHeight="1" spans="1:8">
      <c r="A24" s="57"/>
      <c r="B24" s="57"/>
      <c r="C24" s="57"/>
      <c r="D24" s="57"/>
      <c r="E24" s="57"/>
      <c r="F24" s="57"/>
      <c r="G24" s="57"/>
      <c r="H24" s="57"/>
    </row>
    <row r="25" s="2" customFormat="1"/>
    <row r="26" s="2" customFormat="1"/>
    <row r="27" s="2" customFormat="1"/>
    <row r="28" s="2" customFormat="1"/>
    <row r="29" s="2" customFormat="1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7" workbookViewId="0">
      <selection activeCell="H41" sqref="H41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4"/>
      <c r="C3" s="4"/>
      <c r="D3" s="4"/>
      <c r="E3" s="4"/>
      <c r="F3" s="4"/>
      <c r="G3" s="4"/>
      <c r="H3" s="4"/>
    </row>
    <row r="4" s="1" customForma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2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109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35</v>
      </c>
      <c r="D8" s="10" t="s">
        <v>18</v>
      </c>
      <c r="E8" s="10">
        <v>35</v>
      </c>
      <c r="F8" s="10" t="s">
        <v>19</v>
      </c>
      <c r="G8" s="54">
        <v>0.26</v>
      </c>
      <c r="H8" s="21">
        <v>0.00744977</v>
      </c>
    </row>
    <row r="9" s="1" customFormat="1" ht="37.5" customHeight="1" spans="1:8">
      <c r="A9" s="13"/>
      <c r="B9" s="10" t="s">
        <v>20</v>
      </c>
      <c r="C9" s="10">
        <v>35</v>
      </c>
      <c r="D9" s="10" t="s">
        <v>20</v>
      </c>
      <c r="E9" s="10">
        <v>35</v>
      </c>
      <c r="F9" s="10" t="s">
        <v>20</v>
      </c>
      <c r="G9" s="54">
        <v>0.26</v>
      </c>
      <c r="H9" s="22"/>
    </row>
    <row r="10" s="1" customFormat="1" ht="37.5" customHeight="1" spans="1:8">
      <c r="A10" s="23"/>
      <c r="B10" s="10" t="s">
        <v>21</v>
      </c>
      <c r="C10" s="12"/>
      <c r="D10" s="10" t="s">
        <v>21</v>
      </c>
      <c r="E10" s="10"/>
      <c r="F10" s="10" t="s">
        <v>21</v>
      </c>
      <c r="G10" s="10"/>
      <c r="H10" s="24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110</v>
      </c>
      <c r="C12" s="26"/>
      <c r="D12" s="27"/>
      <c r="E12" s="10" t="s">
        <v>111</v>
      </c>
      <c r="F12" s="10"/>
      <c r="G12" s="10"/>
      <c r="H12" s="28">
        <v>0.7511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62" t="s">
        <v>36</v>
      </c>
      <c r="D16" s="38" t="s">
        <v>112</v>
      </c>
      <c r="E16" s="39"/>
      <c r="F16" s="42">
        <v>1</v>
      </c>
      <c r="G16" s="41">
        <v>1</v>
      </c>
      <c r="H16" s="41">
        <v>1</v>
      </c>
    </row>
    <row r="17" s="2" customFormat="1" ht="48" customHeight="1" spans="1:8">
      <c r="A17" s="37"/>
      <c r="B17" s="37"/>
      <c r="C17" s="63"/>
      <c r="D17" s="38" t="s">
        <v>113</v>
      </c>
      <c r="E17" s="39"/>
      <c r="F17" s="40" t="s">
        <v>114</v>
      </c>
      <c r="G17" s="34" t="s">
        <v>115</v>
      </c>
      <c r="H17" s="41">
        <v>0.416</v>
      </c>
    </row>
    <row r="18" s="2" customFormat="1" ht="48" customHeight="1" spans="1:8">
      <c r="A18" s="37"/>
      <c r="B18" s="37"/>
      <c r="C18" s="33" t="s">
        <v>40</v>
      </c>
      <c r="D18" s="38" t="s">
        <v>116</v>
      </c>
      <c r="E18" s="39"/>
      <c r="F18" s="40" t="s">
        <v>117</v>
      </c>
      <c r="G18" s="43" t="s">
        <v>118</v>
      </c>
      <c r="H18" s="56">
        <v>1</v>
      </c>
    </row>
    <row r="19" s="2" customFormat="1" ht="48" customHeight="1" spans="1:8">
      <c r="A19" s="37"/>
      <c r="B19" s="37"/>
      <c r="C19" s="45"/>
      <c r="D19" s="38" t="s">
        <v>119</v>
      </c>
      <c r="E19" s="39"/>
      <c r="F19" s="42">
        <v>1</v>
      </c>
      <c r="G19" s="43" t="s">
        <v>45</v>
      </c>
      <c r="H19" s="56">
        <v>1</v>
      </c>
    </row>
    <row r="20" s="2" customFormat="1" ht="48" customHeight="1" spans="1:8">
      <c r="A20" s="37"/>
      <c r="B20" s="37"/>
      <c r="C20" s="34" t="s">
        <v>43</v>
      </c>
      <c r="D20" s="38" t="s">
        <v>120</v>
      </c>
      <c r="E20" s="39"/>
      <c r="F20" s="46">
        <v>1</v>
      </c>
      <c r="G20" s="43" t="s">
        <v>45</v>
      </c>
      <c r="H20" s="56">
        <v>1</v>
      </c>
    </row>
    <row r="21" s="2" customFormat="1" ht="48" customHeight="1" spans="1:8">
      <c r="A21" s="37"/>
      <c r="B21" s="37"/>
      <c r="C21" s="34" t="s">
        <v>46</v>
      </c>
      <c r="D21" s="38" t="s">
        <v>121</v>
      </c>
      <c r="E21" s="39"/>
      <c r="F21" s="40" t="s">
        <v>122</v>
      </c>
      <c r="G21" s="59" t="s">
        <v>123</v>
      </c>
      <c r="H21" s="60">
        <v>0.0074</v>
      </c>
    </row>
    <row r="22" s="2" customFormat="1" ht="48" customHeight="1" spans="1:8">
      <c r="A22" s="37"/>
      <c r="B22" s="33" t="s">
        <v>50</v>
      </c>
      <c r="C22" s="34" t="s">
        <v>51</v>
      </c>
      <c r="D22" s="38" t="s">
        <v>124</v>
      </c>
      <c r="E22" s="39"/>
      <c r="F22" s="40" t="s">
        <v>125</v>
      </c>
      <c r="G22" s="64" t="s">
        <v>125</v>
      </c>
      <c r="H22" s="65">
        <v>1</v>
      </c>
    </row>
    <row r="23" s="2" customFormat="1" ht="78.75" customHeight="1" spans="1:8">
      <c r="A23" s="37"/>
      <c r="B23" s="37"/>
      <c r="C23" s="34" t="s">
        <v>55</v>
      </c>
      <c r="D23" s="38" t="s">
        <v>126</v>
      </c>
      <c r="E23" s="39"/>
      <c r="F23" s="61" t="s">
        <v>127</v>
      </c>
      <c r="G23" s="66" t="s">
        <v>128</v>
      </c>
      <c r="H23" s="67">
        <v>0.0014</v>
      </c>
    </row>
    <row r="24" s="2" customFormat="1" ht="26.25" customHeight="1" spans="1:8">
      <c r="A24" s="37"/>
      <c r="B24" s="34" t="s">
        <v>58</v>
      </c>
      <c r="C24" s="34" t="s">
        <v>58</v>
      </c>
      <c r="D24" s="38" t="s">
        <v>59</v>
      </c>
      <c r="E24" s="39"/>
      <c r="F24" s="40" t="s">
        <v>60</v>
      </c>
      <c r="G24" s="43" t="s">
        <v>45</v>
      </c>
      <c r="H24" s="56">
        <v>1</v>
      </c>
    </row>
    <row r="25" s="2" customFormat="1" ht="79.5" customHeight="1" spans="1:8">
      <c r="A25" s="34" t="s">
        <v>61</v>
      </c>
      <c r="B25" s="34" t="s">
        <v>129</v>
      </c>
      <c r="C25" s="34"/>
      <c r="D25" s="34"/>
      <c r="E25" s="34"/>
      <c r="F25" s="34"/>
      <c r="G25" s="34"/>
      <c r="H25" s="34"/>
    </row>
    <row r="26" s="2" customFormat="1" ht="41.25" customHeight="1" spans="1:8">
      <c r="A26" s="57"/>
      <c r="B26" s="57"/>
      <c r="C26" s="57"/>
      <c r="D26" s="57"/>
      <c r="E26" s="57"/>
      <c r="F26" s="57"/>
      <c r="G26" s="57"/>
      <c r="H26" s="57"/>
    </row>
    <row r="27" s="2" customFormat="1"/>
    <row r="28" s="2" customFormat="1"/>
    <row r="29" s="2" customFormat="1"/>
  </sheetData>
  <mergeCells count="34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5:A6"/>
    <mergeCell ref="A7:A10"/>
    <mergeCell ref="A11:A14"/>
    <mergeCell ref="A15:A24"/>
    <mergeCell ref="B16:B21"/>
    <mergeCell ref="B22:B23"/>
    <mergeCell ref="C16:C17"/>
    <mergeCell ref="C18:C19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67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13" workbookViewId="0">
      <selection activeCell="K22" sqref="K22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4"/>
      <c r="C3" s="4"/>
      <c r="D3" s="4"/>
      <c r="E3" s="4"/>
      <c r="F3" s="4"/>
      <c r="G3" s="4"/>
      <c r="H3" s="4"/>
    </row>
    <row r="4" s="1" customForma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2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130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3330</v>
      </c>
      <c r="D8" s="10" t="s">
        <v>18</v>
      </c>
      <c r="E8" s="10">
        <v>3330</v>
      </c>
      <c r="F8" s="10" t="s">
        <v>19</v>
      </c>
      <c r="G8" s="54">
        <v>0</v>
      </c>
      <c r="H8" s="21">
        <v>0</v>
      </c>
    </row>
    <row r="9" s="1" customFormat="1" ht="37.5" customHeight="1" spans="1:8">
      <c r="A9" s="13"/>
      <c r="B9" s="10" t="s">
        <v>20</v>
      </c>
      <c r="C9" s="10">
        <v>3300</v>
      </c>
      <c r="D9" s="10" t="s">
        <v>20</v>
      </c>
      <c r="E9" s="10">
        <v>3330</v>
      </c>
      <c r="F9" s="10" t="s">
        <v>20</v>
      </c>
      <c r="G9" s="58">
        <v>0</v>
      </c>
      <c r="H9" s="22"/>
    </row>
    <row r="10" s="1" customFormat="1" ht="37.5" customHeight="1" spans="1:8">
      <c r="A10" s="23"/>
      <c r="B10" s="10" t="s">
        <v>21</v>
      </c>
      <c r="C10" s="12"/>
      <c r="D10" s="10" t="s">
        <v>21</v>
      </c>
      <c r="E10" s="10"/>
      <c r="F10" s="10" t="s">
        <v>21</v>
      </c>
      <c r="G10" s="10"/>
      <c r="H10" s="24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131</v>
      </c>
      <c r="C12" s="26"/>
      <c r="D12" s="27"/>
      <c r="E12" s="10" t="s">
        <v>132</v>
      </c>
      <c r="F12" s="10"/>
      <c r="G12" s="10"/>
      <c r="H12" s="28">
        <v>0.2857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38" t="s">
        <v>133</v>
      </c>
      <c r="E16" s="39"/>
      <c r="F16" s="55" t="s">
        <v>134</v>
      </c>
      <c r="G16" s="34" t="s">
        <v>135</v>
      </c>
      <c r="H16" s="41">
        <v>1</v>
      </c>
    </row>
    <row r="17" s="2" customFormat="1" ht="48" customHeight="1" spans="1:8">
      <c r="A17" s="37"/>
      <c r="B17" s="37"/>
      <c r="C17" s="34" t="s">
        <v>40</v>
      </c>
      <c r="D17" s="38" t="s">
        <v>136</v>
      </c>
      <c r="E17" s="39"/>
      <c r="F17" s="42">
        <v>1</v>
      </c>
      <c r="G17" s="43" t="s">
        <v>137</v>
      </c>
      <c r="H17" s="56">
        <v>0</v>
      </c>
    </row>
    <row r="18" s="2" customFormat="1" ht="48" customHeight="1" spans="1:8">
      <c r="A18" s="37"/>
      <c r="B18" s="37"/>
      <c r="C18" s="34" t="s">
        <v>43</v>
      </c>
      <c r="D18" s="38" t="s">
        <v>138</v>
      </c>
      <c r="E18" s="39"/>
      <c r="F18" s="42">
        <v>1</v>
      </c>
      <c r="G18" s="43" t="s">
        <v>137</v>
      </c>
      <c r="H18" s="56">
        <v>0</v>
      </c>
    </row>
    <row r="19" s="2" customFormat="1" ht="48" customHeight="1" spans="1:8">
      <c r="A19" s="37"/>
      <c r="B19" s="37"/>
      <c r="C19" s="34" t="s">
        <v>46</v>
      </c>
      <c r="D19" s="38" t="s">
        <v>139</v>
      </c>
      <c r="E19" s="39"/>
      <c r="F19" s="40" t="s">
        <v>140</v>
      </c>
      <c r="G19" s="43" t="s">
        <v>141</v>
      </c>
      <c r="H19" s="56">
        <v>0</v>
      </c>
    </row>
    <row r="20" s="2" customFormat="1" ht="48" customHeight="1" spans="1:8">
      <c r="A20" s="37"/>
      <c r="B20" s="33" t="s">
        <v>50</v>
      </c>
      <c r="C20" s="34" t="s">
        <v>51</v>
      </c>
      <c r="D20" s="38" t="s">
        <v>142</v>
      </c>
      <c r="E20" s="39"/>
      <c r="F20" s="40" t="s">
        <v>143</v>
      </c>
      <c r="G20" s="59" t="s">
        <v>144</v>
      </c>
      <c r="H20" s="60">
        <v>1</v>
      </c>
    </row>
    <row r="21" s="2" customFormat="1" ht="48" customHeight="1" spans="1:8">
      <c r="A21" s="37"/>
      <c r="B21" s="37"/>
      <c r="C21" s="34" t="s">
        <v>55</v>
      </c>
      <c r="D21" s="38" t="s">
        <v>145</v>
      </c>
      <c r="E21" s="39"/>
      <c r="F21" s="40" t="s">
        <v>146</v>
      </c>
      <c r="G21" s="61" t="s">
        <v>146</v>
      </c>
      <c r="H21" s="56">
        <v>1</v>
      </c>
    </row>
    <row r="22" s="2" customFormat="1" ht="48" customHeight="1" spans="1:8">
      <c r="A22" s="37"/>
      <c r="B22" s="34" t="s">
        <v>58</v>
      </c>
      <c r="C22" s="34" t="s">
        <v>58</v>
      </c>
      <c r="D22" s="38" t="s">
        <v>59</v>
      </c>
      <c r="E22" s="39"/>
      <c r="F22" s="40" t="s">
        <v>60</v>
      </c>
      <c r="G22" s="43" t="s">
        <v>45</v>
      </c>
      <c r="H22" s="56">
        <v>1</v>
      </c>
    </row>
    <row r="23" s="2" customFormat="1" ht="78.75" customHeight="1" spans="1:8">
      <c r="A23" s="34" t="s">
        <v>61</v>
      </c>
      <c r="B23" s="34" t="s">
        <v>147</v>
      </c>
      <c r="C23" s="34"/>
      <c r="D23" s="34"/>
      <c r="E23" s="34"/>
      <c r="F23" s="34"/>
      <c r="G23" s="34"/>
      <c r="H23" s="34"/>
    </row>
    <row r="24" s="2" customFormat="1" ht="26.25" customHeight="1" spans="1:8">
      <c r="A24" s="57"/>
      <c r="B24" s="57"/>
      <c r="C24" s="57"/>
      <c r="D24" s="57"/>
      <c r="E24" s="57"/>
      <c r="F24" s="57"/>
      <c r="G24" s="57"/>
      <c r="H24" s="57"/>
    </row>
    <row r="25" s="2" customFormat="1"/>
    <row r="26" s="2" customFormat="1"/>
    <row r="27" s="2" customFormat="1"/>
    <row r="28" s="2" customFormat="1"/>
    <row r="29" s="2" customFormat="1"/>
  </sheetData>
  <mergeCells count="30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A5:A6"/>
    <mergeCell ref="A7:A10"/>
    <mergeCell ref="A11:A14"/>
    <mergeCell ref="A15:A22"/>
    <mergeCell ref="B16:B19"/>
    <mergeCell ref="B20:B21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13" workbookViewId="0">
      <selection activeCell="H12" sqref="H12:H14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4"/>
      <c r="C3" s="4"/>
      <c r="D3" s="4"/>
      <c r="E3" s="4"/>
      <c r="F3" s="4"/>
      <c r="G3" s="4"/>
      <c r="H3" s="4"/>
    </row>
    <row r="4" s="1" customFormat="1" spans="1:8">
      <c r="A4" s="52" t="s">
        <v>2</v>
      </c>
      <c r="B4" s="52"/>
      <c r="C4" s="52"/>
      <c r="D4" s="52"/>
      <c r="E4" s="52"/>
      <c r="F4" s="52"/>
      <c r="G4" s="53" t="s">
        <v>3</v>
      </c>
      <c r="H4" s="53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2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148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80</v>
      </c>
      <c r="D8" s="10" t="s">
        <v>18</v>
      </c>
      <c r="E8" s="10">
        <v>80</v>
      </c>
      <c r="F8" s="10" t="s">
        <v>19</v>
      </c>
      <c r="G8" s="54">
        <v>0</v>
      </c>
      <c r="H8" s="21">
        <f>G8/E8</f>
        <v>0</v>
      </c>
    </row>
    <row r="9" s="1" customFormat="1" ht="37.5" customHeight="1" spans="1:8">
      <c r="A9" s="13"/>
      <c r="B9" s="10" t="s">
        <v>20</v>
      </c>
      <c r="C9" s="10">
        <v>80</v>
      </c>
      <c r="D9" s="10" t="s">
        <v>20</v>
      </c>
      <c r="E9" s="10">
        <v>80</v>
      </c>
      <c r="F9" s="10" t="s">
        <v>20</v>
      </c>
      <c r="G9" s="54">
        <v>0</v>
      </c>
      <c r="H9" s="22"/>
    </row>
    <row r="10" s="1" customFormat="1" ht="37.5" customHeight="1" spans="1:8">
      <c r="A10" s="23"/>
      <c r="B10" s="10" t="s">
        <v>21</v>
      </c>
      <c r="C10" s="12"/>
      <c r="D10" s="10" t="s">
        <v>21</v>
      </c>
      <c r="E10" s="10"/>
      <c r="F10" s="10" t="s">
        <v>21</v>
      </c>
      <c r="G10" s="10"/>
      <c r="H10" s="24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149</v>
      </c>
      <c r="C12" s="26"/>
      <c r="D12" s="27"/>
      <c r="E12" s="10" t="s">
        <v>137</v>
      </c>
      <c r="F12" s="10"/>
      <c r="G12" s="10"/>
      <c r="H12" s="28">
        <v>0.0833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38" t="s">
        <v>150</v>
      </c>
      <c r="E16" s="39"/>
      <c r="F16" s="40" t="s">
        <v>151</v>
      </c>
      <c r="G16" s="40" t="s">
        <v>137</v>
      </c>
      <c r="H16" s="42">
        <v>0</v>
      </c>
    </row>
    <row r="17" s="2" customFormat="1" ht="48" customHeight="1" spans="1:8">
      <c r="A17" s="37"/>
      <c r="B17" s="37"/>
      <c r="C17" s="34" t="s">
        <v>40</v>
      </c>
      <c r="D17" s="38" t="s">
        <v>152</v>
      </c>
      <c r="E17" s="39"/>
      <c r="F17" s="42">
        <v>1</v>
      </c>
      <c r="G17" s="42" t="s">
        <v>137</v>
      </c>
      <c r="H17" s="42">
        <v>0</v>
      </c>
    </row>
    <row r="18" s="2" customFormat="1" ht="48" customHeight="1" spans="1:8">
      <c r="A18" s="37"/>
      <c r="B18" s="37"/>
      <c r="C18" s="34" t="s">
        <v>43</v>
      </c>
      <c r="D18" s="38" t="s">
        <v>153</v>
      </c>
      <c r="E18" s="39"/>
      <c r="F18" s="42">
        <v>1</v>
      </c>
      <c r="G18" s="55" t="s">
        <v>137</v>
      </c>
      <c r="H18" s="46">
        <v>0</v>
      </c>
    </row>
    <row r="19" s="2" customFormat="1" ht="48" customHeight="1" spans="1:8">
      <c r="A19" s="37"/>
      <c r="B19" s="37"/>
      <c r="C19" s="34" t="s">
        <v>46</v>
      </c>
      <c r="D19" s="38" t="s">
        <v>154</v>
      </c>
      <c r="E19" s="39"/>
      <c r="F19" s="40" t="s">
        <v>155</v>
      </c>
      <c r="G19" s="40" t="s">
        <v>137</v>
      </c>
      <c r="H19" s="42">
        <v>0</v>
      </c>
    </row>
    <row r="20" s="2" customFormat="1" ht="48" customHeight="1" spans="1:8">
      <c r="A20" s="37"/>
      <c r="B20" s="37" t="s">
        <v>50</v>
      </c>
      <c r="C20" s="34" t="s">
        <v>55</v>
      </c>
      <c r="D20" s="38" t="s">
        <v>156</v>
      </c>
      <c r="E20" s="39"/>
      <c r="F20" s="42">
        <v>1</v>
      </c>
      <c r="G20" s="42">
        <v>0.5</v>
      </c>
      <c r="H20" s="42">
        <v>0.5</v>
      </c>
    </row>
    <row r="21" s="2" customFormat="1" ht="48" customHeight="1" spans="1:8">
      <c r="A21" s="37"/>
      <c r="B21" s="34" t="s">
        <v>58</v>
      </c>
      <c r="C21" s="34" t="s">
        <v>58</v>
      </c>
      <c r="D21" s="38" t="s">
        <v>59</v>
      </c>
      <c r="E21" s="39"/>
      <c r="F21" s="40" t="s">
        <v>60</v>
      </c>
      <c r="G21" s="43" t="s">
        <v>137</v>
      </c>
      <c r="H21" s="56">
        <v>0</v>
      </c>
    </row>
    <row r="22" s="2" customFormat="1" ht="76.5" customHeight="1" spans="1:8">
      <c r="A22" s="34" t="s">
        <v>61</v>
      </c>
      <c r="B22" s="34" t="s">
        <v>157</v>
      </c>
      <c r="C22" s="34"/>
      <c r="D22" s="34"/>
      <c r="E22" s="34"/>
      <c r="F22" s="34"/>
      <c r="G22" s="34"/>
      <c r="H22" s="34"/>
    </row>
    <row r="23" s="2" customFormat="1" ht="78.75" customHeight="1" spans="1:8">
      <c r="A23" s="57"/>
      <c r="B23" s="57"/>
      <c r="C23" s="57"/>
      <c r="D23" s="57"/>
      <c r="E23" s="57"/>
      <c r="F23" s="57"/>
      <c r="G23" s="57"/>
      <c r="H23" s="57"/>
    </row>
    <row r="24" s="2" customFormat="1" ht="26.25" customHeight="1"/>
    <row r="25" s="2" customFormat="1"/>
    <row r="26" s="2" customFormat="1"/>
    <row r="27" s="2" customFormat="1"/>
    <row r="28" s="2" customFormat="1"/>
    <row r="29" s="2" customFormat="1"/>
  </sheetData>
  <mergeCells count="28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B22:H22"/>
    <mergeCell ref="A5:A6"/>
    <mergeCell ref="A7:A10"/>
    <mergeCell ref="A11:A14"/>
    <mergeCell ref="A15:A21"/>
    <mergeCell ref="B16:B19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72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view="pageBreakPreview" zoomScaleNormal="100" topLeftCell="A4" workbookViewId="0">
      <selection activeCell="K24" sqref="K24"/>
    </sheetView>
  </sheetViews>
  <sheetFormatPr defaultColWidth="8.75" defaultRowHeight="14.25" outlineLevelCol="7"/>
  <cols>
    <col min="1" max="1" width="14.25" customWidth="1"/>
    <col min="2" max="2" width="16" customWidth="1"/>
    <col min="3" max="3" width="9.75" customWidth="1"/>
    <col min="4" max="4" width="15.875" customWidth="1"/>
    <col min="5" max="5" width="17.625" customWidth="1"/>
    <col min="6" max="6" width="16.875" customWidth="1"/>
    <col min="7" max="7" width="12.25" customWidth="1"/>
    <col min="8" max="8" width="9.625" customWidth="1"/>
  </cols>
  <sheetData>
    <row r="1" ht="18.75" spans="1:8">
      <c r="A1" s="3" t="s">
        <v>0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pans="1:8">
      <c r="A3" s="6"/>
      <c r="B3" s="4"/>
      <c r="C3" s="4"/>
      <c r="D3" s="4"/>
      <c r="E3" s="4"/>
      <c r="F3" s="4"/>
      <c r="G3" s="4"/>
      <c r="H3" s="4"/>
    </row>
    <row r="4" s="1" customFormat="1" ht="24" customHeight="1" spans="1:8">
      <c r="A4" s="7" t="s">
        <v>2</v>
      </c>
      <c r="B4" s="7"/>
      <c r="C4" s="7"/>
      <c r="D4" s="7"/>
      <c r="E4" s="7"/>
      <c r="F4" s="7"/>
      <c r="G4" s="8" t="s">
        <v>3</v>
      </c>
      <c r="H4" s="8"/>
    </row>
    <row r="5" s="1" customFormat="1" ht="37.5" customHeight="1" spans="1:8">
      <c r="A5" s="9" t="s">
        <v>4</v>
      </c>
      <c r="B5" s="10" t="s">
        <v>5</v>
      </c>
      <c r="C5" s="11" t="s">
        <v>6</v>
      </c>
      <c r="D5" s="12"/>
      <c r="E5" s="10" t="s">
        <v>7</v>
      </c>
      <c r="F5" s="10" t="s">
        <v>8</v>
      </c>
      <c r="G5" s="10"/>
      <c r="H5" s="10"/>
    </row>
    <row r="6" s="1" customFormat="1" ht="76.5" customHeight="1" spans="1:8">
      <c r="A6" s="13"/>
      <c r="B6" s="10" t="s">
        <v>9</v>
      </c>
      <c r="C6" s="14" t="s">
        <v>158</v>
      </c>
      <c r="D6" s="15"/>
      <c r="E6" s="10" t="s">
        <v>11</v>
      </c>
      <c r="F6" s="16">
        <v>44743</v>
      </c>
      <c r="G6" s="17"/>
      <c r="H6" s="18"/>
    </row>
    <row r="7" s="1" customFormat="1" ht="37.5" customHeight="1" spans="1:8">
      <c r="A7" s="9" t="s">
        <v>12</v>
      </c>
      <c r="B7" s="19" t="s">
        <v>13</v>
      </c>
      <c r="C7" s="18"/>
      <c r="D7" s="19" t="s">
        <v>14</v>
      </c>
      <c r="E7" s="18"/>
      <c r="F7" s="19" t="s">
        <v>15</v>
      </c>
      <c r="G7" s="18"/>
      <c r="H7" s="10" t="s">
        <v>16</v>
      </c>
    </row>
    <row r="8" s="1" customFormat="1" ht="37.5" customHeight="1" spans="1:8">
      <c r="A8" s="13"/>
      <c r="B8" s="10" t="s">
        <v>17</v>
      </c>
      <c r="C8" s="10">
        <v>30</v>
      </c>
      <c r="D8" s="10" t="s">
        <v>18</v>
      </c>
      <c r="E8" s="10">
        <v>30</v>
      </c>
      <c r="F8" s="10" t="s">
        <v>19</v>
      </c>
      <c r="G8" s="20">
        <v>30</v>
      </c>
      <c r="H8" s="21">
        <v>1</v>
      </c>
    </row>
    <row r="9" s="1" customFormat="1" ht="37.5" customHeight="1" spans="1:8">
      <c r="A9" s="13"/>
      <c r="B9" s="10" t="s">
        <v>20</v>
      </c>
      <c r="C9" s="10">
        <v>30</v>
      </c>
      <c r="D9" s="10" t="s">
        <v>20</v>
      </c>
      <c r="E9" s="10">
        <v>30</v>
      </c>
      <c r="F9" s="10" t="s">
        <v>20</v>
      </c>
      <c r="G9" s="20">
        <v>30</v>
      </c>
      <c r="H9" s="22"/>
    </row>
    <row r="10" s="1" customFormat="1" ht="37.5" customHeight="1" spans="1:8">
      <c r="A10" s="23"/>
      <c r="B10" s="10" t="s">
        <v>21</v>
      </c>
      <c r="C10" s="12"/>
      <c r="D10" s="10" t="s">
        <v>21</v>
      </c>
      <c r="E10" s="10"/>
      <c r="F10" s="10" t="s">
        <v>21</v>
      </c>
      <c r="G10" s="10"/>
      <c r="H10" s="24"/>
    </row>
    <row r="11" s="1" customFormat="1" ht="37.5" customHeight="1" spans="1:8">
      <c r="A11" s="9" t="s">
        <v>22</v>
      </c>
      <c r="B11" s="19" t="s">
        <v>23</v>
      </c>
      <c r="C11" s="17"/>
      <c r="D11" s="18"/>
      <c r="E11" s="10" t="s">
        <v>24</v>
      </c>
      <c r="F11" s="10"/>
      <c r="G11" s="10"/>
      <c r="H11" s="10" t="s">
        <v>25</v>
      </c>
    </row>
    <row r="12" s="1" customFormat="1" ht="33.75" customHeight="1" spans="1:8">
      <c r="A12" s="13"/>
      <c r="B12" s="25" t="s">
        <v>159</v>
      </c>
      <c r="C12" s="26"/>
      <c r="D12" s="27"/>
      <c r="E12" s="10" t="s">
        <v>160</v>
      </c>
      <c r="F12" s="10"/>
      <c r="G12" s="10"/>
      <c r="H12" s="28">
        <v>0.777</v>
      </c>
    </row>
    <row r="13" s="1" customFormat="1" ht="33.75" customHeight="1" spans="1:8">
      <c r="A13" s="13"/>
      <c r="B13" s="29"/>
      <c r="C13" s="7"/>
      <c r="D13" s="30"/>
      <c r="E13" s="10"/>
      <c r="F13" s="10"/>
      <c r="G13" s="10"/>
      <c r="H13" s="10"/>
    </row>
    <row r="14" s="1" customFormat="1" ht="33.75" customHeight="1" spans="1:8">
      <c r="A14" s="23"/>
      <c r="B14" s="31"/>
      <c r="C14" s="8"/>
      <c r="D14" s="32"/>
      <c r="E14" s="10"/>
      <c r="F14" s="10"/>
      <c r="G14" s="10"/>
      <c r="H14" s="10"/>
    </row>
    <row r="15" s="2" customFormat="1" ht="48" customHeight="1" spans="1:8">
      <c r="A15" s="33" t="s">
        <v>28</v>
      </c>
      <c r="B15" s="34" t="s">
        <v>29</v>
      </c>
      <c r="C15" s="34" t="s">
        <v>30</v>
      </c>
      <c r="D15" s="35" t="s">
        <v>31</v>
      </c>
      <c r="E15" s="36"/>
      <c r="F15" s="34" t="s">
        <v>32</v>
      </c>
      <c r="G15" s="34" t="s">
        <v>33</v>
      </c>
      <c r="H15" s="34" t="s">
        <v>34</v>
      </c>
    </row>
    <row r="16" s="2" customFormat="1" ht="48" customHeight="1" spans="1:8">
      <c r="A16" s="37"/>
      <c r="B16" s="33" t="s">
        <v>35</v>
      </c>
      <c r="C16" s="33" t="s">
        <v>36</v>
      </c>
      <c r="D16" s="38" t="s">
        <v>113</v>
      </c>
      <c r="E16" s="39"/>
      <c r="F16" s="40" t="s">
        <v>114</v>
      </c>
      <c r="G16" s="34" t="s">
        <v>115</v>
      </c>
      <c r="H16" s="41">
        <v>0.416</v>
      </c>
    </row>
    <row r="17" s="2" customFormat="1" ht="48" customHeight="1" spans="1:8">
      <c r="A17" s="37"/>
      <c r="B17" s="37"/>
      <c r="C17" s="33" t="s">
        <v>40</v>
      </c>
      <c r="D17" s="38" t="s">
        <v>161</v>
      </c>
      <c r="E17" s="39"/>
      <c r="F17" s="42">
        <v>1</v>
      </c>
      <c r="G17" s="43" t="s">
        <v>45</v>
      </c>
      <c r="H17" s="44">
        <v>1</v>
      </c>
    </row>
    <row r="18" s="2" customFormat="1" ht="48" customHeight="1" spans="1:8">
      <c r="A18" s="37"/>
      <c r="B18" s="37"/>
      <c r="C18" s="45"/>
      <c r="D18" s="38" t="s">
        <v>119</v>
      </c>
      <c r="E18" s="39"/>
      <c r="F18" s="42">
        <v>1</v>
      </c>
      <c r="G18" s="43" t="s">
        <v>45</v>
      </c>
      <c r="H18" s="44">
        <v>1</v>
      </c>
    </row>
    <row r="19" s="2" customFormat="1" ht="48" customHeight="1" spans="1:8">
      <c r="A19" s="37"/>
      <c r="B19" s="37"/>
      <c r="C19" s="34" t="s">
        <v>43</v>
      </c>
      <c r="D19" s="38" t="s">
        <v>120</v>
      </c>
      <c r="E19" s="39"/>
      <c r="F19" s="46">
        <v>1</v>
      </c>
      <c r="G19" s="43" t="s">
        <v>45</v>
      </c>
      <c r="H19" s="44">
        <v>1</v>
      </c>
    </row>
    <row r="20" s="2" customFormat="1" ht="48" customHeight="1" spans="1:8">
      <c r="A20" s="37"/>
      <c r="B20" s="37"/>
      <c r="C20" s="34" t="s">
        <v>46</v>
      </c>
      <c r="D20" s="38" t="s">
        <v>162</v>
      </c>
      <c r="E20" s="39"/>
      <c r="F20" s="40" t="s">
        <v>163</v>
      </c>
      <c r="G20" s="43" t="s">
        <v>163</v>
      </c>
      <c r="H20" s="44">
        <v>1</v>
      </c>
    </row>
    <row r="21" s="2" customFormat="1" ht="48" customHeight="1" spans="1:8">
      <c r="A21" s="37"/>
      <c r="B21" s="33" t="s">
        <v>50</v>
      </c>
      <c r="C21" s="34" t="s">
        <v>51</v>
      </c>
      <c r="D21" s="38" t="s">
        <v>164</v>
      </c>
      <c r="E21" s="39"/>
      <c r="F21" s="40" t="s">
        <v>165</v>
      </c>
      <c r="G21" s="47" t="s">
        <v>166</v>
      </c>
      <c r="H21" s="48">
        <v>0.5</v>
      </c>
    </row>
    <row r="22" s="2" customFormat="1" ht="48" customHeight="1" spans="1:8">
      <c r="A22" s="37"/>
      <c r="B22" s="37"/>
      <c r="C22" s="34" t="s">
        <v>55</v>
      </c>
      <c r="D22" s="38" t="s">
        <v>126</v>
      </c>
      <c r="E22" s="39"/>
      <c r="F22" s="49" t="s">
        <v>127</v>
      </c>
      <c r="G22" s="50" t="s">
        <v>167</v>
      </c>
      <c r="H22" s="44">
        <v>0.3</v>
      </c>
    </row>
    <row r="23" s="2" customFormat="1" ht="78.75" customHeight="1" spans="1:8">
      <c r="A23" s="37"/>
      <c r="B23" s="34" t="s">
        <v>58</v>
      </c>
      <c r="C23" s="34" t="s">
        <v>58</v>
      </c>
      <c r="D23" s="38" t="s">
        <v>59</v>
      </c>
      <c r="E23" s="39"/>
      <c r="F23" s="40" t="s">
        <v>60</v>
      </c>
      <c r="G23" s="43" t="s">
        <v>45</v>
      </c>
      <c r="H23" s="44">
        <v>1</v>
      </c>
    </row>
    <row r="24" s="2" customFormat="1" ht="91.5" customHeight="1" spans="1:8">
      <c r="A24" s="34" t="s">
        <v>61</v>
      </c>
      <c r="B24" s="34"/>
      <c r="C24" s="34"/>
      <c r="D24" s="34"/>
      <c r="E24" s="34"/>
      <c r="F24" s="34"/>
      <c r="G24" s="34"/>
      <c r="H24" s="34"/>
    </row>
    <row r="25" s="2" customFormat="1" spans="1:8">
      <c r="A25" s="51"/>
      <c r="B25" s="51"/>
      <c r="C25" s="51"/>
      <c r="D25" s="51"/>
      <c r="E25" s="51"/>
      <c r="F25" s="51"/>
      <c r="G25" s="51"/>
      <c r="H25" s="51"/>
    </row>
    <row r="26" s="2" customFormat="1"/>
    <row r="27" s="2" customFormat="1"/>
    <row r="28" s="2" customFormat="1"/>
    <row r="29" s="2" customFormat="1"/>
  </sheetData>
  <mergeCells count="32">
    <mergeCell ref="A2:H2"/>
    <mergeCell ref="G4:H4"/>
    <mergeCell ref="C5:D5"/>
    <mergeCell ref="F5:H5"/>
    <mergeCell ref="C6:D6"/>
    <mergeCell ref="F6:H6"/>
    <mergeCell ref="B7:C7"/>
    <mergeCell ref="D7:E7"/>
    <mergeCell ref="F7:G7"/>
    <mergeCell ref="B11:D11"/>
    <mergeCell ref="E11:G11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H24"/>
    <mergeCell ref="A5:A6"/>
    <mergeCell ref="A7:A10"/>
    <mergeCell ref="A11:A14"/>
    <mergeCell ref="A15:A23"/>
    <mergeCell ref="B16:B20"/>
    <mergeCell ref="B21:B22"/>
    <mergeCell ref="C17:C18"/>
    <mergeCell ref="H8:H10"/>
    <mergeCell ref="H12:H14"/>
    <mergeCell ref="B12:D14"/>
    <mergeCell ref="E12:G14"/>
  </mergeCells>
  <printOptions horizontalCentered="1"/>
  <pageMargins left="0.748031496062992" right="0.748031496062992" top="0.984251968503937" bottom="0.590551181102362" header="0.511811023622047" footer="0.511811023622047"/>
  <pageSetup paperSize="9" scale="67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蓝鹰种业</vt:lpstr>
      <vt:lpstr>邢腾肉鸡</vt:lpstr>
      <vt:lpstr>玉米基地</vt:lpstr>
      <vt:lpstr>公益岗补助</vt:lpstr>
      <vt:lpstr>雨露计划</vt:lpstr>
      <vt:lpstr>小额信贷贴息</vt:lpstr>
      <vt:lpstr>基础设施建设</vt:lpstr>
      <vt:lpstr>项目管理费</vt:lpstr>
      <vt:lpstr>风险补偿金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2019-05-29T11:40:47Z</dcterms:created>
  <cp:lastPrinted>2022-10-26T06:36:57Z</cp:lastPrinted>
  <dcterms:modified xsi:type="dcterms:W3CDTF">2024-09-10T07:02:54Z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48431D4CBCFA4B7C8489D2C11A56D9F2_13</vt:lpwstr>
  </property>
</Properties>
</file>