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<sst xmlns="http://schemas.openxmlformats.org/spreadsheetml/2006/main" count="80" uniqueCount="80">
  <si>
    <t>南宫市冀南创业就业孵化基地申请2024年4-6月房租物业水电费补贴明细表</t>
  </si>
  <si>
    <t>序号</t>
  </si>
  <si>
    <t>营业执照名称</t>
  </si>
  <si>
    <t>房间号</t>
  </si>
  <si>
    <t>姓名</t>
  </si>
  <si>
    <t>就业失业登记证号</t>
  </si>
  <si>
    <t>就业失业登记证发证
日期</t>
  </si>
  <si>
    <t>营业执照
注册时间</t>
  </si>
  <si>
    <t>开始补贴   日期</t>
  </si>
  <si>
    <t>补贴截止   日期</t>
  </si>
  <si>
    <t>补贴月数</t>
  </si>
  <si>
    <t>租赁面积（平方米）</t>
  </si>
  <si>
    <t>租赁补贴标准（元/平方米/月）</t>
  </si>
  <si>
    <t>房租补贴数额（元）</t>
  </si>
  <si>
    <t>物业费标准（元/平方米/月）</t>
  </si>
  <si>
    <t>物业补贴数额（元）</t>
  </si>
  <si>
    <t>水电费补贴合计（元）</t>
  </si>
  <si>
    <t>总计补贴金额（元）</t>
  </si>
  <si>
    <t>备注</t>
  </si>
  <si>
    <t>南宫市福客来茶业工作室</t>
  </si>
  <si>
    <t>张秋军</t>
  </si>
  <si>
    <t>1305810022000445</t>
  </si>
  <si>
    <t>南宫市茗香茶业工作室</t>
  </si>
  <si>
    <t>赵先</t>
  </si>
  <si>
    <t>1305810023000976</t>
  </si>
  <si>
    <t>南宫市瑞恩汽车用品工作室</t>
  </si>
  <si>
    <t>孟方</t>
  </si>
  <si>
    <t>1305810022000243</t>
  </si>
  <si>
    <t>南宫市梦翔信鸽用品店</t>
  </si>
  <si>
    <t>孙书杰</t>
  </si>
  <si>
    <t>1305810023000849</t>
  </si>
  <si>
    <t>南宫市尚春秀饲料服务站</t>
  </si>
  <si>
    <t>127-3</t>
  </si>
  <si>
    <t>尚春秀</t>
  </si>
  <si>
    <t>1305810023000099</t>
  </si>
  <si>
    <t>南宫市女主人门业馆</t>
  </si>
  <si>
    <t>129-1</t>
  </si>
  <si>
    <t>朱振武</t>
  </si>
  <si>
    <t>1305810023000410</t>
  </si>
  <si>
    <t>南宫市温馨鸽子用品工作室</t>
  </si>
  <si>
    <t>131-1</t>
  </si>
  <si>
    <t>张其祝</t>
  </si>
  <si>
    <t>1305810023000173</t>
  </si>
  <si>
    <t>南宫市裕翼弘家政服务工作室</t>
  </si>
  <si>
    <t>盖书贵</t>
  </si>
  <si>
    <t>1305810023000414</t>
  </si>
  <si>
    <t>南宫市堃泰百货工作室</t>
  </si>
  <si>
    <t>王路</t>
  </si>
  <si>
    <t>1305810022000688</t>
  </si>
  <si>
    <t>南宫市云途会计事务工作室</t>
  </si>
  <si>
    <t>张冬兰</t>
  </si>
  <si>
    <t>1305810023001014</t>
  </si>
  <si>
    <t>南宫市悟静随鑫百货工作室</t>
  </si>
  <si>
    <t>刘静</t>
  </si>
  <si>
    <t>1305810022000290</t>
  </si>
  <si>
    <t>南宫市喜市多日用品工作室</t>
  </si>
  <si>
    <t>杨保杰</t>
  </si>
  <si>
    <t>1305810023000416</t>
  </si>
  <si>
    <t>南宫市凯利泽百货商店</t>
  </si>
  <si>
    <t>孟庆根</t>
  </si>
  <si>
    <t>1305810022000660</t>
  </si>
  <si>
    <t>南宫市企诚信息咨询工作室</t>
  </si>
  <si>
    <t>董永新</t>
  </si>
  <si>
    <t>1305810016000352</t>
  </si>
  <si>
    <t>南宫市腾皓贸易商行</t>
  </si>
  <si>
    <t>黄广海</t>
  </si>
  <si>
    <t>1305810023000602</t>
  </si>
  <si>
    <t>南宫市信友服饰电商工作室</t>
  </si>
  <si>
    <t>叶金豹</t>
  </si>
  <si>
    <t>1305810021000892</t>
  </si>
  <si>
    <t>南宫市千路电子商务工作室</t>
  </si>
  <si>
    <t>白春灿</t>
  </si>
  <si>
    <t>1305810023000428</t>
  </si>
  <si>
    <t>南宫市杨欣百货工作室</t>
  </si>
  <si>
    <t>李天杨</t>
  </si>
  <si>
    <t>1305990019001688</t>
  </si>
  <si>
    <t>南宫市玖源酒行</t>
  </si>
  <si>
    <t>于立娜</t>
  </si>
  <si>
    <t>1305810023000954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</si>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</sst>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6"/>
      <name val="宋体"/>
      <charset val="134"/>
    </font>
    <font>
      <b/>
      <sz val="9"/>
      <name val="宋体"/>
      <charset val="134"/>
    </font>
    <font>
      <sz val="6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9"/>
      <name val="新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distributed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8" applyNumberFormat="1" applyFont="1" applyFill="1" applyBorder="1" applyAlignment="1">
      <alignment horizontal="center" vertical="center" wrapText="1"/>
    </xf>
    <xf numFmtId="43" fontId="6" fillId="0" borderId="1" xfId="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1" xfId="8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workbookViewId="0">
      <pane ySplit="3" topLeftCell="A16" activePane="bottomLeft" state="frozen"/>
      <selection/>
      <selection pane="bottomLeft" activeCell="S10" sqref="S10"/>
    </sheetView>
  </sheetViews>
  <sheetFormatPr defaultColWidth="9" defaultRowHeight="13.5"/>
  <cols>
    <col min="1" max="1" width="2.875" style="1" customWidth="1"/>
    <col min="2" max="2" width="20.375" style="1" customWidth="1"/>
    <col min="3" max="3" width="5.125" style="1" customWidth="1"/>
    <col min="4" max="4" width="5.875" style="1" customWidth="1"/>
    <col min="5" max="5" width="7.90833333333333" style="1" customWidth="1"/>
    <col min="6" max="6" width="8.5" style="1" customWidth="1"/>
    <col min="7" max="7" width="8.875" style="1" customWidth="1"/>
    <col min="8" max="8" width="8.625" style="1" customWidth="1"/>
    <col min="9" max="9" width="8.75" style="1" customWidth="1"/>
    <col min="10" max="10" width="2.125" style="1" customWidth="1"/>
    <col min="11" max="11" width="5.36666666666667" style="1" customWidth="1"/>
    <col min="12" max="12" width="3.375" style="1" customWidth="1"/>
    <col min="13" max="13" width="7.625" style="1" customWidth="1"/>
    <col min="14" max="14" width="4.375" style="1" customWidth="1"/>
    <col min="15" max="15" width="6.74166666666667" style="1" customWidth="1"/>
    <col min="16" max="16" width="6.75" style="1" customWidth="1"/>
    <col min="17" max="17" width="7.625" style="1" customWidth="1"/>
    <col min="18" max="18" width="7" style="1" customWidth="1"/>
    <col min="19" max="19" width="21.25" style="1" customWidth="1"/>
    <col min="20" max="16384" width="9" style="1"/>
  </cols>
  <sheetData>
    <row r="1" s="1" customFormat="1" ht="25.5" spans="1:18">
      <c r="A1" s="2" t="s">
        <v>0</v>
      </c>
      <c r="B1" s="3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spans="1:18">
      <c r="A2" s="5"/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146.25" spans="1:1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</row>
    <row r="4" s="1" customFormat="1" ht="33.75" customHeight="1" spans="1:18">
      <c r="A4" s="9">
        <v>1</v>
      </c>
      <c r="B4" s="10" t="s">
        <v>19</v>
      </c>
      <c r="C4" s="11">
        <v>101</v>
      </c>
      <c r="D4" s="12" t="s">
        <v>20</v>
      </c>
      <c r="E4" s="24" t="s">
        <v>21</v>
      </c>
      <c r="F4" s="13">
        <v>44739</v>
      </c>
      <c r="G4" s="14">
        <v>44803</v>
      </c>
      <c r="H4" s="15">
        <v>45383</v>
      </c>
      <c r="I4" s="17">
        <v>45473</v>
      </c>
      <c r="J4" s="9">
        <v>3</v>
      </c>
      <c r="K4" s="18">
        <v>55.92</v>
      </c>
      <c r="L4" s="9">
        <v>24</v>
      </c>
      <c r="M4" s="19">
        <v>2880</v>
      </c>
      <c r="N4" s="18">
        <v>1.2</v>
      </c>
      <c r="O4" s="20">
        <v>144</v>
      </c>
      <c r="P4" s="20">
        <f t="shared" ref="P4:P22" si="0">50*J4</f>
        <v>150</v>
      </c>
      <c r="Q4" s="22">
        <f t="shared" ref="Q4:Q22" si="1">M4+O4+P4</f>
        <v>3174</v>
      </c>
      <c r="R4" s="9"/>
    </row>
    <row r="5" s="1" customFormat="1" ht="33.75" customHeight="1" spans="1:18">
      <c r="A5" s="9">
        <v>2</v>
      </c>
      <c r="B5" s="10" t="s">
        <v>22</v>
      </c>
      <c r="C5" s="11">
        <v>116</v>
      </c>
      <c r="D5" s="12" t="s">
        <v>23</v>
      </c>
      <c r="E5" s="24" t="s">
        <v>24</v>
      </c>
      <c r="F5" s="13">
        <v>45219</v>
      </c>
      <c r="G5" s="14">
        <v>45250</v>
      </c>
      <c r="H5" s="15">
        <v>45383</v>
      </c>
      <c r="I5" s="17">
        <v>45473</v>
      </c>
      <c r="J5" s="9">
        <v>3</v>
      </c>
      <c r="K5" s="18">
        <v>54.18</v>
      </c>
      <c r="L5" s="9">
        <v>24</v>
      </c>
      <c r="M5" s="19">
        <v>2880</v>
      </c>
      <c r="N5" s="18">
        <v>1.2</v>
      </c>
      <c r="O5" s="20">
        <v>144</v>
      </c>
      <c r="P5" s="20">
        <f t="shared" si="0"/>
        <v>150</v>
      </c>
      <c r="Q5" s="22">
        <f t="shared" si="1"/>
        <v>3174</v>
      </c>
      <c r="R5" s="9"/>
    </row>
    <row r="6" s="1" customFormat="1" ht="33.75" customHeight="1" spans="1:18">
      <c r="A6" s="9">
        <v>3</v>
      </c>
      <c r="B6" s="10" t="s">
        <v>25</v>
      </c>
      <c r="C6" s="11">
        <v>123</v>
      </c>
      <c r="D6" s="12" t="s">
        <v>26</v>
      </c>
      <c r="E6" s="24" t="s">
        <v>27</v>
      </c>
      <c r="F6" s="13">
        <v>44660</v>
      </c>
      <c r="G6" s="14">
        <v>44736</v>
      </c>
      <c r="H6" s="15">
        <v>45383</v>
      </c>
      <c r="I6" s="17">
        <v>45473</v>
      </c>
      <c r="J6" s="9">
        <v>3</v>
      </c>
      <c r="K6" s="18">
        <v>28.61</v>
      </c>
      <c r="L6" s="9">
        <v>24</v>
      </c>
      <c r="M6" s="19">
        <v>1647.93</v>
      </c>
      <c r="N6" s="18">
        <v>1.2</v>
      </c>
      <c r="O6" s="20">
        <v>82.39</v>
      </c>
      <c r="P6" s="20">
        <f t="shared" si="0"/>
        <v>150</v>
      </c>
      <c r="Q6" s="22">
        <f t="shared" si="1"/>
        <v>1880.32</v>
      </c>
      <c r="R6" s="9"/>
    </row>
    <row r="7" s="1" customFormat="1" ht="33.75" customHeight="1" spans="1:18">
      <c r="A7" s="9">
        <v>4</v>
      </c>
      <c r="B7" s="10" t="s">
        <v>28</v>
      </c>
      <c r="C7" s="11">
        <v>126</v>
      </c>
      <c r="D7" s="12" t="s">
        <v>29</v>
      </c>
      <c r="E7" s="24" t="s">
        <v>30</v>
      </c>
      <c r="F7" s="13">
        <v>45159</v>
      </c>
      <c r="G7" s="14">
        <v>45251</v>
      </c>
      <c r="H7" s="15">
        <v>45383</v>
      </c>
      <c r="I7" s="17">
        <v>45473</v>
      </c>
      <c r="J7" s="9">
        <v>3</v>
      </c>
      <c r="K7" s="18">
        <v>21</v>
      </c>
      <c r="L7" s="9">
        <v>24</v>
      </c>
      <c r="M7" s="19">
        <v>1209.6</v>
      </c>
      <c r="N7" s="18">
        <v>1.2</v>
      </c>
      <c r="O7" s="20">
        <v>60.48</v>
      </c>
      <c r="P7" s="20">
        <f t="shared" si="0"/>
        <v>150</v>
      </c>
      <c r="Q7" s="22">
        <f t="shared" si="1"/>
        <v>1420.08</v>
      </c>
      <c r="R7" s="9"/>
    </row>
    <row r="8" s="1" customFormat="1" ht="33.75" customHeight="1" spans="1:18">
      <c r="A8" s="9">
        <v>5</v>
      </c>
      <c r="B8" s="10" t="s">
        <v>31</v>
      </c>
      <c r="C8" s="11" t="s">
        <v>32</v>
      </c>
      <c r="D8" s="12" t="s">
        <v>33</v>
      </c>
      <c r="E8" s="24" t="s">
        <v>34</v>
      </c>
      <c r="F8" s="13">
        <v>44979</v>
      </c>
      <c r="G8" s="14">
        <v>45039</v>
      </c>
      <c r="H8" s="15">
        <v>45383</v>
      </c>
      <c r="I8" s="17">
        <v>45473</v>
      </c>
      <c r="J8" s="9">
        <v>3</v>
      </c>
      <c r="K8" s="18">
        <v>19.8</v>
      </c>
      <c r="L8" s="9">
        <v>24</v>
      </c>
      <c r="M8" s="19">
        <v>1140.48</v>
      </c>
      <c r="N8" s="18">
        <v>1.2</v>
      </c>
      <c r="O8" s="20">
        <v>57.02</v>
      </c>
      <c r="P8" s="20">
        <f t="shared" si="0"/>
        <v>150</v>
      </c>
      <c r="Q8" s="22">
        <f t="shared" si="1"/>
        <v>1347.5</v>
      </c>
      <c r="R8" s="9"/>
    </row>
    <row r="9" s="1" customFormat="1" ht="33.75" customHeight="1" spans="1:18">
      <c r="A9" s="9">
        <v>6</v>
      </c>
      <c r="B9" s="10" t="s">
        <v>35</v>
      </c>
      <c r="C9" s="11" t="s">
        <v>36</v>
      </c>
      <c r="D9" s="12" t="s">
        <v>37</v>
      </c>
      <c r="E9" s="24" t="s">
        <v>38</v>
      </c>
      <c r="F9" s="13">
        <v>45091</v>
      </c>
      <c r="G9" s="14">
        <v>45131</v>
      </c>
      <c r="H9" s="15">
        <v>45383</v>
      </c>
      <c r="I9" s="17">
        <v>45473</v>
      </c>
      <c r="J9" s="9">
        <v>3</v>
      </c>
      <c r="K9" s="18">
        <v>19.8</v>
      </c>
      <c r="L9" s="9">
        <v>24</v>
      </c>
      <c r="M9" s="19">
        <v>1140.48</v>
      </c>
      <c r="N9" s="18">
        <v>1.2</v>
      </c>
      <c r="O9" s="20">
        <v>57.02</v>
      </c>
      <c r="P9" s="20">
        <f t="shared" si="0"/>
        <v>150</v>
      </c>
      <c r="Q9" s="22">
        <f t="shared" si="1"/>
        <v>1347.5</v>
      </c>
      <c r="R9" s="9"/>
    </row>
    <row r="10" s="1" customFormat="1" ht="33.75" customHeight="1" spans="1:18">
      <c r="A10" s="9">
        <v>7</v>
      </c>
      <c r="B10" s="10" t="s">
        <v>39</v>
      </c>
      <c r="C10" s="11" t="s">
        <v>40</v>
      </c>
      <c r="D10" s="12" t="s">
        <v>41</v>
      </c>
      <c r="E10" s="24" t="s">
        <v>42</v>
      </c>
      <c r="F10" s="13">
        <v>45002</v>
      </c>
      <c r="G10" s="14">
        <v>45040</v>
      </c>
      <c r="H10" s="15">
        <v>45383</v>
      </c>
      <c r="I10" s="17">
        <v>45473</v>
      </c>
      <c r="J10" s="9">
        <v>3</v>
      </c>
      <c r="K10" s="18">
        <v>19.8</v>
      </c>
      <c r="L10" s="9">
        <v>24</v>
      </c>
      <c r="M10" s="19">
        <v>1140.48</v>
      </c>
      <c r="N10" s="18">
        <v>1.2</v>
      </c>
      <c r="O10" s="20">
        <v>57.02</v>
      </c>
      <c r="P10" s="20">
        <f t="shared" si="0"/>
        <v>150</v>
      </c>
      <c r="Q10" s="22">
        <f t="shared" si="1"/>
        <v>1347.5</v>
      </c>
      <c r="R10" s="9"/>
    </row>
    <row r="11" s="1" customFormat="1" ht="33.75" customHeight="1" spans="1:18">
      <c r="A11" s="9">
        <v>8</v>
      </c>
      <c r="B11" s="10" t="s">
        <v>43</v>
      </c>
      <c r="C11" s="11">
        <v>206</v>
      </c>
      <c r="D11" s="12" t="s">
        <v>44</v>
      </c>
      <c r="E11" s="24" t="s">
        <v>45</v>
      </c>
      <c r="F11" s="13">
        <v>45093</v>
      </c>
      <c r="G11" s="14">
        <v>45131</v>
      </c>
      <c r="H11" s="15">
        <v>45383</v>
      </c>
      <c r="I11" s="17">
        <v>45473</v>
      </c>
      <c r="J11" s="9">
        <v>3</v>
      </c>
      <c r="K11" s="18">
        <v>28.61</v>
      </c>
      <c r="L11" s="9">
        <v>24</v>
      </c>
      <c r="M11" s="19">
        <v>1647.93</v>
      </c>
      <c r="N11" s="18">
        <v>1.2</v>
      </c>
      <c r="O11" s="20">
        <v>82.39</v>
      </c>
      <c r="P11" s="20">
        <f t="shared" si="0"/>
        <v>150</v>
      </c>
      <c r="Q11" s="22">
        <f t="shared" si="1"/>
        <v>1880.32</v>
      </c>
      <c r="R11" s="9"/>
    </row>
    <row r="12" s="1" customFormat="1" ht="33.75" customHeight="1" spans="1:18">
      <c r="A12" s="9">
        <v>9</v>
      </c>
      <c r="B12" s="10" t="s">
        <v>46</v>
      </c>
      <c r="C12" s="11">
        <v>207</v>
      </c>
      <c r="D12" s="12" t="s">
        <v>47</v>
      </c>
      <c r="E12" s="24" t="s">
        <v>48</v>
      </c>
      <c r="F12" s="13">
        <v>44794</v>
      </c>
      <c r="G12" s="14">
        <v>44937</v>
      </c>
      <c r="H12" s="15">
        <v>45383</v>
      </c>
      <c r="I12" s="17">
        <v>45473</v>
      </c>
      <c r="J12" s="9">
        <v>3</v>
      </c>
      <c r="K12" s="18">
        <v>28.61</v>
      </c>
      <c r="L12" s="9">
        <v>24</v>
      </c>
      <c r="M12" s="19">
        <v>1647.93</v>
      </c>
      <c r="N12" s="18">
        <v>1.2</v>
      </c>
      <c r="O12" s="20">
        <v>82.39</v>
      </c>
      <c r="P12" s="20">
        <f t="shared" si="0"/>
        <v>150</v>
      </c>
      <c r="Q12" s="22">
        <f t="shared" si="1"/>
        <v>1880.32</v>
      </c>
      <c r="R12" s="9"/>
    </row>
    <row r="13" s="1" customFormat="1" ht="33.75" customHeight="1" spans="1:18">
      <c r="A13" s="9">
        <v>10</v>
      </c>
      <c r="B13" s="10" t="s">
        <v>49</v>
      </c>
      <c r="C13" s="11">
        <v>209</v>
      </c>
      <c r="D13" s="12" t="s">
        <v>50</v>
      </c>
      <c r="E13" s="24" t="s">
        <v>51</v>
      </c>
      <c r="F13" s="13">
        <v>45243</v>
      </c>
      <c r="G13" s="14">
        <v>45250</v>
      </c>
      <c r="H13" s="15">
        <v>45383</v>
      </c>
      <c r="I13" s="17">
        <v>45473</v>
      </c>
      <c r="J13" s="9">
        <v>3</v>
      </c>
      <c r="K13" s="18">
        <v>28.61</v>
      </c>
      <c r="L13" s="9">
        <v>24</v>
      </c>
      <c r="M13" s="19">
        <v>1647.93</v>
      </c>
      <c r="N13" s="18">
        <v>1.2</v>
      </c>
      <c r="O13" s="20">
        <v>82.39</v>
      </c>
      <c r="P13" s="20">
        <f t="shared" si="0"/>
        <v>150</v>
      </c>
      <c r="Q13" s="22">
        <f t="shared" si="1"/>
        <v>1880.32</v>
      </c>
      <c r="R13" s="9"/>
    </row>
    <row r="14" s="1" customFormat="1" ht="22.5" spans="1:18">
      <c r="A14" s="9">
        <v>11</v>
      </c>
      <c r="B14" s="10" t="s">
        <v>52</v>
      </c>
      <c r="C14" s="11">
        <v>212</v>
      </c>
      <c r="D14" s="12" t="s">
        <v>53</v>
      </c>
      <c r="E14" s="24" t="s">
        <v>54</v>
      </c>
      <c r="F14" s="13">
        <v>44673</v>
      </c>
      <c r="G14" s="14">
        <v>44735</v>
      </c>
      <c r="H14" s="15">
        <v>45383</v>
      </c>
      <c r="I14" s="17">
        <v>45473</v>
      </c>
      <c r="J14" s="9">
        <v>3</v>
      </c>
      <c r="K14" s="18">
        <v>28.61</v>
      </c>
      <c r="L14" s="9">
        <v>24</v>
      </c>
      <c r="M14" s="19">
        <v>1647.93</v>
      </c>
      <c r="N14" s="18">
        <v>1.2</v>
      </c>
      <c r="O14" s="20">
        <v>82.39</v>
      </c>
      <c r="P14" s="20">
        <f t="shared" si="0"/>
        <v>150</v>
      </c>
      <c r="Q14" s="22">
        <f t="shared" si="1"/>
        <v>1880.32</v>
      </c>
      <c r="R14" s="9"/>
    </row>
    <row r="15" s="1" customFormat="1" ht="33.75" customHeight="1" spans="1:18">
      <c r="A15" s="9">
        <v>12</v>
      </c>
      <c r="B15" s="10" t="s">
        <v>55</v>
      </c>
      <c r="C15" s="11">
        <v>214</v>
      </c>
      <c r="D15" s="12" t="s">
        <v>56</v>
      </c>
      <c r="E15" s="24" t="s">
        <v>57</v>
      </c>
      <c r="F15" s="13">
        <v>45093</v>
      </c>
      <c r="G15" s="14">
        <v>45133</v>
      </c>
      <c r="H15" s="15">
        <v>45383</v>
      </c>
      <c r="I15" s="17">
        <v>45473</v>
      </c>
      <c r="J15" s="9">
        <v>3</v>
      </c>
      <c r="K15" s="18">
        <v>57.22</v>
      </c>
      <c r="L15" s="9">
        <v>24</v>
      </c>
      <c r="M15" s="19">
        <v>2880</v>
      </c>
      <c r="N15" s="18">
        <v>1.2</v>
      </c>
      <c r="O15" s="20">
        <v>144</v>
      </c>
      <c r="P15" s="20">
        <f t="shared" si="0"/>
        <v>150</v>
      </c>
      <c r="Q15" s="22">
        <f t="shared" si="1"/>
        <v>3174</v>
      </c>
      <c r="R15" s="9"/>
    </row>
    <row r="16" s="1" customFormat="1" ht="33.75" customHeight="1" spans="1:18">
      <c r="A16" s="9">
        <v>13</v>
      </c>
      <c r="B16" s="10" t="s">
        <v>58</v>
      </c>
      <c r="C16" s="11">
        <v>217</v>
      </c>
      <c r="D16" s="12" t="s">
        <v>59</v>
      </c>
      <c r="E16" s="24" t="s">
        <v>60</v>
      </c>
      <c r="F16" s="13">
        <v>44789</v>
      </c>
      <c r="G16" s="14">
        <v>44937</v>
      </c>
      <c r="H16" s="15">
        <v>45383</v>
      </c>
      <c r="I16" s="17">
        <v>45473</v>
      </c>
      <c r="J16" s="9">
        <v>3</v>
      </c>
      <c r="K16" s="18">
        <v>28.61</v>
      </c>
      <c r="L16" s="9">
        <v>24</v>
      </c>
      <c r="M16" s="19">
        <v>1647.93</v>
      </c>
      <c r="N16" s="18">
        <v>1.2</v>
      </c>
      <c r="O16" s="20">
        <v>82.39</v>
      </c>
      <c r="P16" s="20">
        <f t="shared" si="0"/>
        <v>150</v>
      </c>
      <c r="Q16" s="22">
        <f t="shared" si="1"/>
        <v>1880.32</v>
      </c>
      <c r="R16" s="9"/>
    </row>
    <row r="17" s="1" customFormat="1" ht="33.75" customHeight="1" spans="1:18">
      <c r="A17" s="9">
        <v>14</v>
      </c>
      <c r="B17" s="10" t="s">
        <v>61</v>
      </c>
      <c r="C17" s="11">
        <v>222</v>
      </c>
      <c r="D17" s="12" t="s">
        <v>62</v>
      </c>
      <c r="E17" s="24" t="s">
        <v>63</v>
      </c>
      <c r="F17" s="13">
        <v>42447</v>
      </c>
      <c r="G17" s="14">
        <v>45132</v>
      </c>
      <c r="H17" s="15">
        <v>45383</v>
      </c>
      <c r="I17" s="17">
        <v>45473</v>
      </c>
      <c r="J17" s="9">
        <v>3</v>
      </c>
      <c r="K17" s="18">
        <v>28.61</v>
      </c>
      <c r="L17" s="9">
        <v>24</v>
      </c>
      <c r="M17" s="19">
        <v>1647.93</v>
      </c>
      <c r="N17" s="18">
        <v>1.2</v>
      </c>
      <c r="O17" s="20">
        <v>82.39</v>
      </c>
      <c r="P17" s="20">
        <f t="shared" si="0"/>
        <v>150</v>
      </c>
      <c r="Q17" s="22">
        <f t="shared" si="1"/>
        <v>1880.32</v>
      </c>
      <c r="R17" s="9"/>
    </row>
    <row r="18" s="1" customFormat="1" ht="33.75" customHeight="1" spans="1:18">
      <c r="A18" s="9">
        <v>15</v>
      </c>
      <c r="B18" s="10" t="s">
        <v>64</v>
      </c>
      <c r="C18" s="11">
        <v>306</v>
      </c>
      <c r="D18" s="12" t="s">
        <v>65</v>
      </c>
      <c r="E18" s="24" t="s">
        <v>66</v>
      </c>
      <c r="F18" s="13">
        <v>45129</v>
      </c>
      <c r="G18" s="14">
        <v>45133</v>
      </c>
      <c r="H18" s="15">
        <v>45383</v>
      </c>
      <c r="I18" s="17">
        <v>45473</v>
      </c>
      <c r="J18" s="9">
        <v>3</v>
      </c>
      <c r="K18" s="18">
        <v>28.61</v>
      </c>
      <c r="L18" s="9">
        <v>24</v>
      </c>
      <c r="M18" s="19">
        <v>1647.93</v>
      </c>
      <c r="N18" s="18">
        <v>1.2</v>
      </c>
      <c r="O18" s="20">
        <v>82.39</v>
      </c>
      <c r="P18" s="20">
        <f t="shared" si="0"/>
        <v>150</v>
      </c>
      <c r="Q18" s="22">
        <f t="shared" si="1"/>
        <v>1880.32</v>
      </c>
      <c r="R18" s="9"/>
    </row>
    <row r="19" s="1" customFormat="1" ht="33.75" customHeight="1" spans="1:18">
      <c r="A19" s="9">
        <v>16</v>
      </c>
      <c r="B19" s="10" t="s">
        <v>67</v>
      </c>
      <c r="C19" s="11">
        <v>311</v>
      </c>
      <c r="D19" s="12" t="s">
        <v>68</v>
      </c>
      <c r="E19" s="24" t="s">
        <v>69</v>
      </c>
      <c r="F19" s="13">
        <v>44495</v>
      </c>
      <c r="G19" s="14">
        <v>44560</v>
      </c>
      <c r="H19" s="15">
        <v>45383</v>
      </c>
      <c r="I19" s="17">
        <v>45473</v>
      </c>
      <c r="J19" s="9">
        <v>3</v>
      </c>
      <c r="K19" s="18">
        <v>28.61</v>
      </c>
      <c r="L19" s="9">
        <v>24</v>
      </c>
      <c r="M19" s="19">
        <v>1647.93</v>
      </c>
      <c r="N19" s="18">
        <v>1.2</v>
      </c>
      <c r="O19" s="20">
        <v>82.39</v>
      </c>
      <c r="P19" s="20">
        <f t="shared" si="0"/>
        <v>150</v>
      </c>
      <c r="Q19" s="22">
        <f t="shared" si="1"/>
        <v>1880.32</v>
      </c>
      <c r="R19" s="9"/>
    </row>
    <row r="20" s="1" customFormat="1" ht="33.75" customHeight="1" spans="1:18">
      <c r="A20" s="9">
        <v>17</v>
      </c>
      <c r="B20" s="10" t="s">
        <v>70</v>
      </c>
      <c r="C20" s="11">
        <v>317</v>
      </c>
      <c r="D20" s="12" t="s">
        <v>71</v>
      </c>
      <c r="E20" s="24" t="s">
        <v>72</v>
      </c>
      <c r="F20" s="13">
        <v>45102</v>
      </c>
      <c r="G20" s="14">
        <v>45132</v>
      </c>
      <c r="H20" s="15">
        <v>45383</v>
      </c>
      <c r="I20" s="17">
        <v>45473</v>
      </c>
      <c r="J20" s="9">
        <v>3</v>
      </c>
      <c r="K20" s="18">
        <v>28.61</v>
      </c>
      <c r="L20" s="9">
        <v>24</v>
      </c>
      <c r="M20" s="19">
        <v>1647.93</v>
      </c>
      <c r="N20" s="18">
        <v>1.2</v>
      </c>
      <c r="O20" s="20">
        <v>82.39</v>
      </c>
      <c r="P20" s="20">
        <f t="shared" si="0"/>
        <v>150</v>
      </c>
      <c r="Q20" s="22">
        <f t="shared" si="1"/>
        <v>1880.32</v>
      </c>
      <c r="R20" s="9"/>
    </row>
    <row r="21" s="1" customFormat="1" ht="33.75" customHeight="1" spans="1:18">
      <c r="A21" s="9">
        <v>18</v>
      </c>
      <c r="B21" s="10" t="s">
        <v>73</v>
      </c>
      <c r="C21" s="11">
        <v>322</v>
      </c>
      <c r="D21" s="12" t="s">
        <v>74</v>
      </c>
      <c r="E21" s="24" t="s">
        <v>75</v>
      </c>
      <c r="F21" s="13">
        <v>43823</v>
      </c>
      <c r="G21" s="14">
        <v>44734</v>
      </c>
      <c r="H21" s="15">
        <v>45383</v>
      </c>
      <c r="I21" s="17">
        <v>45473</v>
      </c>
      <c r="J21" s="9">
        <v>3</v>
      </c>
      <c r="K21" s="18">
        <v>57.22</v>
      </c>
      <c r="L21" s="9">
        <v>24</v>
      </c>
      <c r="M21" s="19">
        <v>2880</v>
      </c>
      <c r="N21" s="18">
        <v>1.2</v>
      </c>
      <c r="O21" s="20">
        <v>144</v>
      </c>
      <c r="P21" s="20">
        <f t="shared" si="0"/>
        <v>150</v>
      </c>
      <c r="Q21" s="22">
        <f t="shared" si="1"/>
        <v>3174</v>
      </c>
      <c r="R21" s="9"/>
    </row>
    <row r="22" s="1" customFormat="1" ht="33.75" customHeight="1" spans="1:18">
      <c r="A22" s="9">
        <v>19</v>
      </c>
      <c r="B22" s="10" t="s">
        <v>76</v>
      </c>
      <c r="C22" s="11">
        <v>323</v>
      </c>
      <c r="D22" s="12" t="s">
        <v>77</v>
      </c>
      <c r="E22" s="24" t="s">
        <v>78</v>
      </c>
      <c r="F22" s="13">
        <v>45217</v>
      </c>
      <c r="G22" s="14">
        <v>45250</v>
      </c>
      <c r="H22" s="15">
        <v>45383</v>
      </c>
      <c r="I22" s="17">
        <v>45473</v>
      </c>
      <c r="J22" s="9">
        <v>3</v>
      </c>
      <c r="K22" s="18">
        <v>57.22</v>
      </c>
      <c r="L22" s="9">
        <v>24</v>
      </c>
      <c r="M22" s="19">
        <v>2880</v>
      </c>
      <c r="N22" s="18">
        <v>1.2</v>
      </c>
      <c r="O22" s="20">
        <v>144</v>
      </c>
      <c r="P22" s="20">
        <f t="shared" si="0"/>
        <v>150</v>
      </c>
      <c r="Q22" s="22">
        <f t="shared" si="1"/>
        <v>3174</v>
      </c>
      <c r="R22" s="9"/>
    </row>
    <row r="23" s="1" customFormat="1" ht="33.75" customHeight="1" spans="1:18">
      <c r="A23" s="9"/>
      <c r="B23" s="16" t="s">
        <v>79</v>
      </c>
      <c r="C23" s="16"/>
      <c r="D23" s="16"/>
      <c r="E23" s="16"/>
      <c r="F23" s="16"/>
      <c r="G23" s="16"/>
      <c r="H23" s="16"/>
      <c r="I23" s="16"/>
      <c r="J23" s="16"/>
      <c r="K23" s="16"/>
      <c r="L23" s="21"/>
      <c r="M23" s="19">
        <f>SUM(M4:M22)</f>
        <v>35510.34</v>
      </c>
      <c r="N23" s="18"/>
      <c r="O23" s="22">
        <f>SUM(O4:O22)</f>
        <v>1775.44</v>
      </c>
      <c r="P23" s="22">
        <f>SUM(P4:P22)</f>
        <v>2850</v>
      </c>
      <c r="Q23" s="22">
        <f>SUM(M23:P23)</f>
        <v>40135.78</v>
      </c>
      <c r="R23" s="9"/>
    </row>
    <row r="24" s="1" customFormat="1" spans="11:12">
      <c r="K24" s="23"/>
      <c r="L24" s="23"/>
    </row>
  </sheetData>
  <mergeCells count="3">
    <mergeCell ref="A1:R1"/>
    <mergeCell ref="A2:R2"/>
    <mergeCell ref="B23:L23"/>
  </mergeCells>
  <dataValidations count="1">
    <dataValidation allowBlank="1" showInputMessage="1" showErrorMessage="1" sqref="B5 B7 B14 B25"/>
  </dataValidations>
  <pageMargins left="0.472222222222222" right="0.550694444444444" top="1" bottom="0.62986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2024-10-21T02:41:00Z</dcterms:created>
  <dcterms:modified xsi:type="dcterms:W3CDTF">2024-10-29T02:04:45Z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03D2F07B9CB940C1A08F79D43E892AE3_11</vt:lpwstr>
  </property>
  <property fmtid="{D5CDD505-2E9C-101B-9397-08002B2CF9AE}" pid="3" name="KSOProductBuildVer">
    <vt:lpwstr>2052-11.8.2.11978</vt:lpwstr>
  </property>
</Properties>
</file>