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3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0" hidden="1">'附件1-1'!$A$5:$O$8</definedName>
    <definedName name="_xlnm._FilterDatabase" localSheetId="1" hidden="1">'附件1-2'!$A$5:$Q$6</definedName>
    <definedName name="_xlnm._FilterDatabase" localSheetId="2" hidden="1">'附件1-3'!$A$5:$H$9</definedName>
    <definedName name="_xlnm._FilterDatabase" localSheetId="3" hidden="1">'附件1-4'!$A$5:$E$7</definedName>
    <definedName name="_xlnm.Print_Titles" localSheetId="1">'附件1-2'!$4:$5</definedName>
    <definedName name="_xlnm.Print_Titles" localSheetId="3">'附件1-4'!$4:$5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<sst xmlns="http://schemas.openxmlformats.org/spreadsheetml/2006/main" count="75" uniqueCount="49">
  <si>
    <r>
      <rPr>
        <sz val="11"/>
        <rFont val="黑体"/>
        <charset val="134"/>
      </rPr>
      <t>附件</t>
    </r>
    <r>
      <rPr>
        <sz val="11"/>
        <rFont val="Times New Roman"/>
        <charset val="134"/>
      </rPr>
      <t>1-1</t>
    </r>
  </si>
  <si>
    <t>2023—2024年发行的新增政府一般债券情况表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</si>
  <si>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</si>
  <si>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</si>
  <si>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</si>
  <si>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</si>
  <si>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</si>
  <si>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</si>
  <si>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</si>
  <si>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</si>
  <si>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</si>
  <si>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</si>
  <si>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
（%）</t>
  </si>
  <si>
    <t>债券期限</t>
  </si>
  <si>
    <t>其中：债券资金安排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</si>
  <si>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年河北省政府一般债券（三期）</t>
    </r>
  </si>
  <si>
    <t>一般债券</t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</si>
  <si>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年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</si>
  <si>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年河北省政府一般债券（十一期）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</si>
  <si>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年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</si>
  <si>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年河北省政府一般债券（九期）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</si>
  <si>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</si>
  <si>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0"/>
        <rFont val="Times New Roman"/>
        <charset val="134"/>
      </rPr>
      <t>2023—2024</t>
    </r>
    <r>
      <rPr>
        <b/>
        <sz val="10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</si>
  <si>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</si>
  <si>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10"/>
        <rFont val="Times New Roman"/>
        <charset val="134"/>
      </rPr>
      <t xml:space="preserve">                </t>
    </r>
    <r>
      <rPr>
        <b/>
        <sz val="10"/>
        <rFont val="SimSun"/>
        <charset val="134"/>
      </rPr>
      <t>债券基本信息</t>
    </r>
  </si>
  <si>
    <t>债券项目资产类型</t>
  </si>
  <si>
    <r>
      <rPr>
        <b/>
        <sz val="10"/>
        <rFont val="宋体"/>
        <charset val="134"/>
      </rPr>
      <t>债券项目总投资</t>
    </r>
    <r>
      <rPr>
        <b/>
        <sz val="10"/>
        <rFont val="Times New Roman"/>
        <charset val="134"/>
      </rPr>
      <t xml:space="preserve">
</t>
    </r>
  </si>
  <si>
    <t>已取得项目收益</t>
  </si>
  <si>
    <r>
      <rPr>
        <b/>
        <sz val="10"/>
        <rFont val="SimSun"/>
        <charset val="134"/>
      </rPr>
      <t>发行时间
（年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月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日）</t>
    </r>
  </si>
  <si>
    <r>
      <rPr>
        <b/>
        <sz val="10"/>
        <rFont val="SimSun"/>
        <charset val="134"/>
      </rPr>
      <t>债券利率
（</t>
    </r>
    <r>
      <rPr>
        <b/>
        <sz val="10"/>
        <rFont val="Times New Roman"/>
        <charset val="134"/>
      </rPr>
      <t>%</t>
    </r>
    <r>
      <rPr>
        <b/>
        <sz val="10"/>
        <rFont val="SimSun"/>
        <charset val="134"/>
      </rPr>
      <t>）</t>
    </r>
  </si>
  <si>
    <r>
      <t>2024</t>
    </r>
    <r>
      <rPr>
        <sz val="11"/>
        <rFont val="仿宋_GB2312"/>
        <charset val="134"/>
      </rPr>
      <t>年河北省政府专项债券（四十七期）</t>
    </r>
  </si>
  <si>
    <r>
      <rPr>
        <sz val="11"/>
        <rFont val="仿宋_GB2312"/>
        <charset val="134"/>
      </rPr>
      <t>专项债券</t>
    </r>
  </si>
  <si>
    <r>
      <rPr>
        <sz val="11"/>
        <color indexed="8"/>
        <rFont val="仿宋_GB2312"/>
        <charset val="134"/>
      </rPr>
      <t>市政公共基础设施（其他市政基础设施）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</si>
  <si>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</si>
  <si>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</si>
  <si>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</si>
  <si>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</si>
  <si>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</si>
  <si>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</si>
  <si>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</si>
  <si>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</si>
  <si>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仿宋_GB2312"/>
        <charset val="134"/>
      </rPr>
      <t>合计</t>
    </r>
  </si>
  <si>
    <r>
      <rPr>
        <sz val="11"/>
        <color rgb="FF000000"/>
        <rFont val="Times New Roman"/>
        <charset val="134"/>
      </rPr>
      <t>205</t>
    </r>
    <r>
      <rPr>
        <sz val="11"/>
        <color rgb="FF000000"/>
        <rFont val="仿宋_GB2312"/>
        <charset val="134"/>
      </rPr>
      <t>教育支出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</si>
  <si>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</si>
  <si>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</si>
  <si>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</si>
  <si>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</si>
  <si>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年河北省政府专项债券（四十七期）</t>
    </r>
  </si>
  <si>
    <r>
      <rPr>
        <sz val="11"/>
        <color indexed="8"/>
        <rFont val="Times New Roman"/>
        <charset val="134"/>
      </rPr>
      <t>229</t>
    </r>
    <r>
      <rPr>
        <sz val="11"/>
        <color indexed="8"/>
        <rFont val="仿宋_GB2312"/>
        <charset val="134"/>
      </rPr>
      <t>其他支出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</si>
</sst>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0"/>
      <color indexed="8"/>
      <name val="Times New Roman"/>
      <charset val="134"/>
    </font>
    <font>
      <sz val="9"/>
      <color indexed="8"/>
      <name val="Times New Roman"/>
      <charset val="134"/>
    </font>
    <font>
      <sz val="9"/>
      <name val="黑体"/>
      <charset val="134"/>
    </font>
    <font>
      <b/>
      <sz val="10"/>
      <name val="Times New Roman"/>
      <charset val="134"/>
    </font>
    <font>
      <b/>
      <sz val="10"/>
      <name val="SimSu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b/>
      <sz val="11"/>
      <name val="SimSun"/>
      <charset val="134"/>
    </font>
    <font>
      <b/>
      <sz val="10"/>
      <name val="微软雅黑"/>
      <charset val="134"/>
    </font>
    <font>
      <sz val="11"/>
      <color rgb="FF000000"/>
      <name val="仿宋_GB2312"/>
      <charset val="134"/>
    </font>
    <font>
      <sz val="9"/>
      <name val="SimSun"/>
      <charset val="134"/>
    </font>
    <font>
      <b/>
      <sz val="15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2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31" applyNumberFormat="0" applyAlignment="0" applyProtection="0">
      <alignment vertical="center"/>
    </xf>
    <xf numFmtId="0" fontId="27" fillId="4" borderId="32" applyNumberFormat="0" applyAlignment="0" applyProtection="0">
      <alignment vertical="center"/>
    </xf>
    <xf numFmtId="0" fontId="28" fillId="4" borderId="31" applyNumberFormat="0" applyAlignment="0" applyProtection="0">
      <alignment vertical="center"/>
    </xf>
    <xf numFmtId="0" fontId="29" fillId="5" borderId="33" applyNumberFormat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0" fontId="1" fillId="0" borderId="10" xfId="49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176" fontId="6" fillId="0" borderId="14" xfId="49" applyNumberFormat="1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6" fillId="0" borderId="14" xfId="4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176" fontId="11" fillId="0" borderId="18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176" fontId="13" fillId="0" borderId="20" xfId="0" applyNumberFormat="1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center" vertical="center" wrapText="1"/>
    </xf>
    <xf numFmtId="176" fontId="11" fillId="0" borderId="21" xfId="0" applyNumberFormat="1" applyFont="1" applyFill="1" applyBorder="1" applyAlignment="1">
      <alignment horizontal="center" vertical="center" wrapText="1"/>
    </xf>
    <xf numFmtId="176" fontId="10" fillId="0" borderId="21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176" fontId="10" fillId="0" borderId="23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76" fontId="1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5" fillId="0" borderId="25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176" fontId="15" fillId="0" borderId="26" xfId="0" applyNumberFormat="1" applyFont="1" applyFill="1" applyBorder="1" applyAlignment="1">
      <alignment horizontal="center" vertical="center" wrapText="1"/>
    </xf>
    <xf numFmtId="0" fontId="5" fillId="0" borderId="14" xfId="49" applyFont="1" applyFill="1" applyBorder="1" applyAlignment="1">
      <alignment horizontal="center" vertical="center" wrapText="1"/>
    </xf>
    <xf numFmtId="0" fontId="16" fillId="0" borderId="14" xfId="49" applyFont="1" applyFill="1" applyBorder="1" applyAlignment="1">
      <alignment horizontal="center" vertical="center" wrapText="1"/>
    </xf>
    <xf numFmtId="14" fontId="5" fillId="0" borderId="14" xfId="49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176" fontId="15" fillId="0" borderId="21" xfId="0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176" fontId="15" fillId="0" borderId="27" xfId="0" applyNumberFormat="1" applyFont="1" applyFill="1" applyBorder="1" applyAlignment="1">
      <alignment horizontal="center" vertical="center" wrapText="1"/>
    </xf>
    <xf numFmtId="176" fontId="15" fillId="0" borderId="12" xfId="0" applyNumberFormat="1" applyFont="1" applyFill="1" applyBorder="1" applyAlignment="1">
      <alignment horizontal="center" vertical="center" wrapText="1"/>
    </xf>
    <xf numFmtId="176" fontId="15" fillId="0" borderId="18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176" fontId="5" fillId="0" borderId="14" xfId="49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zoomScale="90" zoomScaleNormal="90" workbookViewId="0">
      <selection activeCell="A6" sqref="A6:A8"/>
    </sheetView>
  </sheetViews>
  <sheetFormatPr defaultColWidth="10" defaultRowHeight="15" outlineLevelRow="7"/>
  <cols>
    <col min="1" max="1" width="10.975" style="69" customWidth="1"/>
    <col min="2" max="2" width="9.58333333333333" style="67" customWidth="1"/>
    <col min="3" max="3" width="9.15833333333333" style="67" customWidth="1"/>
    <col min="4" max="4" width="9.85833333333333" style="67" customWidth="1"/>
    <col min="5" max="5" width="13.5" style="67" customWidth="1"/>
    <col min="6" max="6" width="9.125" style="67" customWidth="1"/>
    <col min="7" max="7" width="7" style="67" customWidth="1"/>
    <col min="8" max="8" width="9.75" style="70" customWidth="1"/>
    <col min="9" max="9" width="15.25" style="70" customWidth="1"/>
    <col min="10" max="10" width="12.25" style="70" customWidth="1"/>
    <col min="11" max="11" width="15.25" style="70" customWidth="1"/>
    <col min="12" max="12" width="8.125" style="67" customWidth="1"/>
    <col min="13" max="15" width="9" style="67" customWidth="1"/>
    <col min="16" max="16" width="9.75" style="67" customWidth="1"/>
    <col min="17" max="16384" width="10" style="67"/>
  </cols>
  <sheetData>
    <row r="1" s="67" customFormat="1" ht="14.25" customHeight="1" spans="1:11">
      <c r="A1" s="71" t="s">
        <v>0</v>
      </c>
      <c r="H1" s="70"/>
      <c r="I1" s="70"/>
      <c r="J1" s="70"/>
      <c r="K1" s="70"/>
    </row>
    <row r="2" s="68" customFormat="1" ht="27.95" customHeight="1" spans="1:12">
      <c r="A2" s="72" t="s">
        <v>1</v>
      </c>
      <c r="B2" s="72"/>
      <c r="C2" s="72"/>
      <c r="D2" s="72"/>
      <c r="E2" s="72"/>
      <c r="F2" s="72"/>
      <c r="G2" s="72"/>
      <c r="H2" s="73"/>
      <c r="I2" s="73"/>
      <c r="J2" s="73"/>
      <c r="K2" s="73"/>
      <c r="L2" s="72"/>
    </row>
    <row r="3" s="68" customFormat="1" ht="14.25" customHeight="1" spans="1:12">
      <c r="A3" s="71"/>
      <c r="B3" s="71"/>
      <c r="C3" s="71"/>
      <c r="D3" s="71"/>
      <c r="E3" s="71"/>
      <c r="F3" s="71"/>
      <c r="G3" s="71"/>
      <c r="H3" s="74"/>
      <c r="I3" s="86"/>
      <c r="J3" s="86"/>
      <c r="K3" s="87" t="s">
        <v>2</v>
      </c>
      <c r="L3" s="87"/>
    </row>
    <row r="4" s="68" customFormat="1" ht="18" customHeight="1" spans="1:12">
      <c r="A4" s="75" t="s">
        <v>3</v>
      </c>
      <c r="B4" s="76"/>
      <c r="C4" s="76"/>
      <c r="D4" s="76"/>
      <c r="E4" s="76"/>
      <c r="F4" s="76"/>
      <c r="G4" s="77"/>
      <c r="H4" s="78" t="s">
        <v>4</v>
      </c>
      <c r="I4" s="88"/>
      <c r="J4" s="78" t="s">
        <v>5</v>
      </c>
      <c r="K4" s="88"/>
      <c r="L4" s="89" t="s">
        <v>6</v>
      </c>
    </row>
    <row r="5" s="68" customFormat="1" ht="32.25" customHeight="1" spans="1:12">
      <c r="A5" s="79" t="s">
        <v>7</v>
      </c>
      <c r="B5" s="80" t="s">
        <v>8</v>
      </c>
      <c r="C5" s="80" t="s">
        <v>9</v>
      </c>
      <c r="D5" s="80" t="s">
        <v>10</v>
      </c>
      <c r="E5" s="80" t="s">
        <v>11</v>
      </c>
      <c r="F5" s="80" t="s">
        <v>12</v>
      </c>
      <c r="G5" s="80" t="s">
        <v>13</v>
      </c>
      <c r="H5" s="81"/>
      <c r="I5" s="90" t="s">
        <v>14</v>
      </c>
      <c r="J5" s="91"/>
      <c r="K5" s="92" t="s">
        <v>14</v>
      </c>
      <c r="L5" s="93"/>
    </row>
    <row r="6" ht="55.5" spans="1:12">
      <c r="A6" s="31" t="s">
        <v>15</v>
      </c>
      <c r="B6" s="82">
        <v>2305132</v>
      </c>
      <c r="C6" s="83" t="s">
        <v>16</v>
      </c>
      <c r="D6" s="82">
        <v>6300</v>
      </c>
      <c r="E6" s="84">
        <v>44967</v>
      </c>
      <c r="F6" s="82">
        <v>3</v>
      </c>
      <c r="G6" s="82" t="s">
        <v>17</v>
      </c>
      <c r="H6" s="32">
        <v>4300</v>
      </c>
      <c r="I6" s="94">
        <v>900</v>
      </c>
      <c r="J6" s="32">
        <v>3273.264528</v>
      </c>
      <c r="K6" s="94">
        <v>900</v>
      </c>
      <c r="L6" s="95"/>
    </row>
    <row r="7" ht="55.5" spans="1:12">
      <c r="A7" s="31" t="s">
        <v>18</v>
      </c>
      <c r="B7" s="31">
        <v>2305699</v>
      </c>
      <c r="C7" s="85" t="s">
        <v>16</v>
      </c>
      <c r="D7" s="31">
        <v>3300</v>
      </c>
      <c r="E7" s="54">
        <v>45107</v>
      </c>
      <c r="F7" s="31">
        <v>2.75</v>
      </c>
      <c r="G7" s="31" t="s">
        <v>19</v>
      </c>
      <c r="H7" s="32">
        <v>4300</v>
      </c>
      <c r="I7" s="94">
        <v>540</v>
      </c>
      <c r="J7" s="32">
        <v>3273.264528</v>
      </c>
      <c r="K7" s="94">
        <v>540</v>
      </c>
      <c r="L7" s="95"/>
    </row>
    <row r="8" ht="55.5" spans="1:12">
      <c r="A8" s="31" t="s">
        <v>20</v>
      </c>
      <c r="B8" s="31">
        <v>198531</v>
      </c>
      <c r="C8" s="85" t="s">
        <v>16</v>
      </c>
      <c r="D8" s="31">
        <v>6200</v>
      </c>
      <c r="E8" s="54">
        <v>45499</v>
      </c>
      <c r="F8" s="31">
        <v>2.11</v>
      </c>
      <c r="G8" s="31" t="s">
        <v>19</v>
      </c>
      <c r="H8" s="32">
        <v>1565.56</v>
      </c>
      <c r="I8" s="32">
        <v>1000</v>
      </c>
      <c r="J8" s="32">
        <v>1000</v>
      </c>
      <c r="K8" s="32">
        <v>1000</v>
      </c>
      <c r="L8" s="95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O8" etc:filterBottomFollowUsedRange="0">
    <extLst/>
  </autoFilter>
  <mergeCells count="6">
    <mergeCell ref="A2:L2"/>
    <mergeCell ref="K3:L3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workbookViewId="0">
      <selection activeCell="F13" sqref="F13"/>
    </sheetView>
  </sheetViews>
  <sheetFormatPr defaultColWidth="10" defaultRowHeight="15" outlineLevelRow="5"/>
  <cols>
    <col min="1" max="1" width="19.875" style="39" customWidth="1"/>
    <col min="2" max="2" width="9.125" style="1" customWidth="1"/>
    <col min="3" max="3" width="12.625" style="1" customWidth="1"/>
    <col min="4" max="4" width="8.375" style="24" customWidth="1"/>
    <col min="5" max="5" width="10.375" style="1" customWidth="1"/>
    <col min="6" max="6" width="7.625" style="1" customWidth="1"/>
    <col min="7" max="7" width="8.75" style="1" customWidth="1"/>
    <col min="8" max="8" width="17.125" style="40" customWidth="1"/>
    <col min="9" max="9" width="14" style="24" customWidth="1"/>
    <col min="10" max="10" width="11.625" style="41" customWidth="1"/>
    <col min="11" max="11" width="14.625" style="24" customWidth="1"/>
    <col min="12" max="12" width="11.75" style="41" customWidth="1"/>
    <col min="13" max="13" width="8.5" style="24" customWidth="1"/>
    <col min="14" max="14" width="8.125" style="1" customWidth="1"/>
    <col min="15" max="17" width="9" style="1" customWidth="1"/>
    <col min="18" max="18" width="9.75" style="1" customWidth="1"/>
    <col min="19" max="16384" width="10" style="1"/>
  </cols>
  <sheetData>
    <row r="1" ht="14.25" customHeight="1" spans="1:1">
      <c r="A1" s="42" t="s">
        <v>21</v>
      </c>
    </row>
    <row r="2" ht="27.95" customHeight="1" spans="1:14">
      <c r="A2" s="43" t="s">
        <v>22</v>
      </c>
      <c r="B2" s="43"/>
      <c r="C2" s="43"/>
      <c r="D2" s="44"/>
      <c r="E2" s="43"/>
      <c r="F2" s="43"/>
      <c r="G2" s="43"/>
      <c r="H2" s="43"/>
      <c r="I2" s="44"/>
      <c r="J2" s="44"/>
      <c r="K2" s="44"/>
      <c r="L2" s="44"/>
      <c r="M2" s="44"/>
      <c r="N2" s="43"/>
    </row>
    <row r="3" ht="14.25" customHeight="1" spans="1:14">
      <c r="A3" s="25"/>
      <c r="B3" s="25"/>
      <c r="C3" s="25"/>
      <c r="D3" s="26"/>
      <c r="E3" s="25"/>
      <c r="F3" s="25"/>
      <c r="G3" s="25"/>
      <c r="J3" s="56"/>
      <c r="K3" s="26"/>
      <c r="L3" s="56"/>
      <c r="N3" s="25" t="s">
        <v>23</v>
      </c>
    </row>
    <row r="4" s="38" customFormat="1" ht="18" customHeight="1" spans="1:14">
      <c r="A4" s="45" t="s">
        <v>24</v>
      </c>
      <c r="B4" s="46"/>
      <c r="C4" s="46"/>
      <c r="D4" s="47"/>
      <c r="E4" s="46"/>
      <c r="F4" s="46"/>
      <c r="G4" s="48"/>
      <c r="H4" s="49" t="s">
        <v>25</v>
      </c>
      <c r="I4" s="57" t="s">
        <v>26</v>
      </c>
      <c r="J4" s="58"/>
      <c r="K4" s="59" t="s">
        <v>5</v>
      </c>
      <c r="L4" s="60"/>
      <c r="M4" s="59" t="s">
        <v>27</v>
      </c>
      <c r="N4" s="61" t="s">
        <v>6</v>
      </c>
    </row>
    <row r="5" s="38" customFormat="1" ht="32.25" customHeight="1" spans="1:14">
      <c r="A5" s="50" t="s">
        <v>7</v>
      </c>
      <c r="B5" s="51" t="s">
        <v>8</v>
      </c>
      <c r="C5" s="51" t="s">
        <v>9</v>
      </c>
      <c r="D5" s="52" t="s">
        <v>10</v>
      </c>
      <c r="E5" s="51" t="s">
        <v>28</v>
      </c>
      <c r="F5" s="51" t="s">
        <v>29</v>
      </c>
      <c r="G5" s="51" t="s">
        <v>13</v>
      </c>
      <c r="H5" s="53"/>
      <c r="I5" s="62"/>
      <c r="J5" s="52" t="s">
        <v>14</v>
      </c>
      <c r="K5" s="62"/>
      <c r="L5" s="52" t="s">
        <v>14</v>
      </c>
      <c r="M5" s="63"/>
      <c r="N5" s="64"/>
    </row>
    <row r="6" ht="40.5" spans="1:14">
      <c r="A6" s="31" t="s">
        <v>30</v>
      </c>
      <c r="B6" s="31">
        <v>2405851</v>
      </c>
      <c r="C6" s="31" t="s">
        <v>31</v>
      </c>
      <c r="D6" s="32">
        <v>8300</v>
      </c>
      <c r="E6" s="54">
        <v>45544</v>
      </c>
      <c r="F6" s="31">
        <v>2.19</v>
      </c>
      <c r="G6" s="31" t="s">
        <v>17</v>
      </c>
      <c r="H6" s="55" t="s">
        <v>32</v>
      </c>
      <c r="I6" s="32">
        <v>238</v>
      </c>
      <c r="J6" s="65">
        <v>238</v>
      </c>
      <c r="K6" s="32">
        <v>238</v>
      </c>
      <c r="L6" s="65">
        <v>238</v>
      </c>
      <c r="M6" s="32">
        <v>0</v>
      </c>
      <c r="N6" s="66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Q6" etc:filterBottomFollowUsedRange="1">
    <extLst/>
  </autoFilter>
  <mergeCells count="7">
    <mergeCell ref="A2:N2"/>
    <mergeCell ref="A4:G4"/>
    <mergeCell ref="I4:J4"/>
    <mergeCell ref="K4:L4"/>
    <mergeCell ref="H4:H5"/>
    <mergeCell ref="M4:M5"/>
    <mergeCell ref="N4:N5"/>
  </mergeCells>
  <pageMargins left="0.751388888888889" right="0.751388888888889" top="0.393055555555556" bottom="0.196527777777778" header="0.236111111111111" footer="1.02361111111111"/>
  <pageSetup paperSize="9" scale="5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F15" sqref="F15"/>
    </sheetView>
  </sheetViews>
  <sheetFormatPr defaultColWidth="10" defaultRowHeight="15" outlineLevelCol="4"/>
  <cols>
    <col min="1" max="1" width="14.625" style="1" customWidth="1"/>
    <col min="2" max="2" width="25.975" style="1" customWidth="1"/>
    <col min="3" max="3" width="14.875" style="24" customWidth="1"/>
    <col min="4" max="4" width="33.75" style="1" customWidth="1"/>
    <col min="5" max="5" width="14.875" style="24" customWidth="1"/>
    <col min="6" max="6" width="9.75" style="1" customWidth="1"/>
    <col min="7" max="16384" width="10" style="1"/>
  </cols>
  <sheetData>
    <row r="1" customHeight="1" spans="1:1">
      <c r="A1" s="25" t="s">
        <v>33</v>
      </c>
    </row>
    <row r="2" ht="29.25" customHeight="1" spans="1:5">
      <c r="A2" s="5" t="s">
        <v>34</v>
      </c>
      <c r="B2" s="5"/>
      <c r="C2" s="6"/>
      <c r="D2" s="5"/>
      <c r="E2" s="6"/>
    </row>
    <row r="3" ht="14.25" customHeight="1" spans="5:5">
      <c r="E3" s="26" t="s">
        <v>23</v>
      </c>
    </row>
    <row r="4" ht="19.5" customHeight="1" spans="1:5">
      <c r="A4" s="8" t="s">
        <v>35</v>
      </c>
      <c r="B4" s="9" t="s">
        <v>36</v>
      </c>
      <c r="C4" s="10"/>
      <c r="D4" s="11" t="s">
        <v>37</v>
      </c>
      <c r="E4" s="12"/>
    </row>
    <row r="5" ht="19.5" customHeight="1" spans="1:5">
      <c r="A5" s="27"/>
      <c r="B5" s="28" t="s">
        <v>38</v>
      </c>
      <c r="C5" s="29" t="s">
        <v>39</v>
      </c>
      <c r="D5" s="28" t="s">
        <v>40</v>
      </c>
      <c r="E5" s="30" t="s">
        <v>39</v>
      </c>
    </row>
    <row r="6" s="1" customFormat="1" ht="14.25" customHeight="1" spans="1:5">
      <c r="A6" s="31" t="s">
        <v>41</v>
      </c>
      <c r="B6" s="31"/>
      <c r="C6" s="32">
        <f>C7+C8+C9</f>
        <v>2440</v>
      </c>
      <c r="D6" s="31"/>
      <c r="E6" s="32">
        <f>E7</f>
        <v>2440</v>
      </c>
    </row>
    <row r="7" ht="28.5" spans="1:5">
      <c r="A7" s="33">
        <v>1</v>
      </c>
      <c r="B7" s="31" t="s">
        <v>15</v>
      </c>
      <c r="C7" s="34">
        <v>900</v>
      </c>
      <c r="D7" s="35" t="s">
        <v>42</v>
      </c>
      <c r="E7" s="36">
        <v>2440</v>
      </c>
    </row>
    <row r="8" ht="28.5" spans="1:5">
      <c r="A8" s="33">
        <v>2</v>
      </c>
      <c r="B8" s="31" t="s">
        <v>18</v>
      </c>
      <c r="C8" s="37">
        <v>540</v>
      </c>
      <c r="D8" s="33"/>
      <c r="E8" s="36"/>
    </row>
    <row r="9" ht="28.5" spans="1:5">
      <c r="A9" s="33">
        <v>3</v>
      </c>
      <c r="B9" s="31" t="s">
        <v>20</v>
      </c>
      <c r="C9" s="32">
        <v>1000</v>
      </c>
      <c r="D9" s="33"/>
      <c r="E9" s="36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H9" etc:filterBottomFollowUsedRange="1">
    <extLst/>
  </autoFilter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6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I8" sqref="I8"/>
    </sheetView>
  </sheetViews>
  <sheetFormatPr defaultColWidth="9" defaultRowHeight="13.5" customHeight="1" outlineLevelRow="6" outlineLevelCol="4"/>
  <cols>
    <col min="1" max="1" width="14.625" style="2" customWidth="1"/>
    <col min="2" max="2" width="22.25" style="2" customWidth="1"/>
    <col min="3" max="3" width="14.875" style="3" customWidth="1"/>
    <col min="4" max="4" width="33.75" style="2" customWidth="1"/>
    <col min="5" max="5" width="14.875" style="3" customWidth="1"/>
    <col min="6" max="16380" width="9" style="2"/>
    <col min="16381" max="16382" width="9.75" style="2" customWidth="1"/>
    <col min="16383" max="16384" width="9" style="2"/>
  </cols>
  <sheetData>
    <row r="1" ht="15" customHeight="1" spans="1:1">
      <c r="A1" s="4" t="s">
        <v>43</v>
      </c>
    </row>
    <row r="2" ht="29.25" customHeight="1" spans="1:5">
      <c r="A2" s="5" t="s">
        <v>44</v>
      </c>
      <c r="B2" s="5"/>
      <c r="C2" s="6"/>
      <c r="D2" s="5"/>
      <c r="E2" s="6"/>
    </row>
    <row r="3" ht="14.25" customHeight="1" spans="5:5">
      <c r="E3" s="7" t="s">
        <v>23</v>
      </c>
    </row>
    <row r="4" ht="19.5" customHeight="1" spans="1:5">
      <c r="A4" s="8" t="s">
        <v>35</v>
      </c>
      <c r="B4" s="9" t="s">
        <v>45</v>
      </c>
      <c r="C4" s="10"/>
      <c r="D4" s="11" t="s">
        <v>46</v>
      </c>
      <c r="E4" s="12"/>
    </row>
    <row r="5" ht="19.5" customHeight="1" spans="1:5">
      <c r="A5" s="8"/>
      <c r="B5" s="13" t="s">
        <v>38</v>
      </c>
      <c r="C5" s="14" t="s">
        <v>39</v>
      </c>
      <c r="D5" s="13" t="s">
        <v>40</v>
      </c>
      <c r="E5" s="15" t="s">
        <v>39</v>
      </c>
    </row>
    <row r="6" s="1" customFormat="1" ht="14.25" customHeight="1" spans="1:5">
      <c r="A6" s="16" t="s">
        <v>41</v>
      </c>
      <c r="B6" s="17"/>
      <c r="C6" s="18">
        <f>C7</f>
        <v>238</v>
      </c>
      <c r="D6" s="17"/>
      <c r="E6" s="19">
        <f>E7</f>
        <v>238</v>
      </c>
    </row>
    <row r="7" ht="28.5" spans="1:5">
      <c r="A7" s="20">
        <v>1</v>
      </c>
      <c r="B7" s="21" t="s">
        <v>47</v>
      </c>
      <c r="C7" s="22">
        <v>238</v>
      </c>
      <c r="D7" s="23" t="s">
        <v>48</v>
      </c>
      <c r="E7" s="22">
        <v>238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E7" etc:filterBottomFollowUsedRange="1">
    <extLst/>
  </autoFilter>
  <mergeCells count="4">
    <mergeCell ref="A2:E2"/>
    <mergeCell ref="B4:C4"/>
    <mergeCell ref="D4:E4"/>
    <mergeCell ref="A4:A5"/>
  </mergeCells>
  <pageMargins left="0.751388888888889" right="0.751388888888889" top="0.432638888888889" bottom="0.267361111111111" header="0" footer="0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WS�[^�N�Џ��@\,g�~ WS�[^�W^�{t�~TL�?egb�l@\,g�~ WS�[^�W^�{t�~TL�?egb�l@\,g�~ WS�[^�SU\�T9ei�@\,g�~ WS�[^�W^�{t�~TL�?egb�l@\,g�~ WS�[^�W^�{t�~TL�?egb�l@\,g�~ WS�[^�W^�{t�~TL�?egb�l@\,g�~ WS�[^�W^�{t�~TL�?egb�l@\,g�~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WWO_wpscloud_20250611175918-c1ee60194f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L</cp:lastModifiedBy>
  <dcterms:created xsi:type="dcterms:W3CDTF">2021-05-16T00:10:00Z</dcterms:created>
  <cp:lastPrinted>2022-06-18T16:58:00Z</cp:lastPrinted>
  <dcterms:modified xsi:type="dcterms:W3CDTF">2025-06-30T02:17:03Z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9DBB46F75E1E4A23829F0E689136D696_13</vt:lpwstr>
  </property>
</Properties>
</file>