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'附件1-1'!$A$5:$M$7</definedName>
    <definedName name="_xlnm._FilterDatabase" localSheetId="1" hidden="1">'附件1-2'!$A$5:$O$6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<sst xmlns="http://schemas.openxmlformats.org/spreadsheetml/2006/main" count="80" uniqueCount="49">
  <si>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</si>
  <si>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</si>
  <si>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</si>
  <si>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</si>
  <si>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</si>
  <si>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</si>
  <si>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</si>
  <si>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</si>
  <si>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</si>
  <si>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</si>
  <si>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</si>
  <si>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</si>
  <si>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</si>
  <si>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</si>
  <si>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</si>
  <si>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t>2025年河北省政府一般债券（二期）</t>
  </si>
  <si>
    <t>2505147</t>
  </si>
  <si>
    <t>一般债券</t>
  </si>
  <si>
    <t>2025-02-21</t>
  </si>
  <si>
    <t>1.73</t>
  </si>
  <si>
    <t>10年</t>
  </si>
  <si>
    <t>2025年河北省政府一般债券（九期）</t>
  </si>
  <si>
    <t>2505613</t>
  </si>
  <si>
    <t>2025-06-25</t>
  </si>
  <si>
    <t>1.69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</si>
  <si>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</si>
  <si>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</si>
  <si>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</si>
  <si>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</si>
  <si>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年河北省政府专项债券（四十七期）</t>
    </r>
  </si>
  <si>
    <t>2405851</t>
  </si>
  <si>
    <r>
      <rPr>
        <sz val="10"/>
        <color indexed="8"/>
        <rFont val="宋体"/>
        <charset val="134"/>
      </rPr>
      <t>专项债券</t>
    </r>
  </si>
  <si>
    <t>2024-09-09</t>
  </si>
  <si>
    <t>2.19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</si>
  <si>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年</t>
    </r>
  </si>
  <si>
    <t>040302市政供排水设施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</si>
  <si>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</si>
  <si>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</si>
  <si>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</si>
  <si>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</si>
  <si>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</si>
  <si>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</si>
  <si>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</si>
  <si>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</si>
  <si>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r>
      <rPr>
        <sz val="10"/>
        <color indexed="8"/>
        <rFont val="Times New Roman"/>
        <charset val="134"/>
      </rPr>
      <t>213</t>
    </r>
    <r>
      <rPr>
        <sz val="10"/>
        <color indexed="8"/>
        <rFont val="宋体"/>
        <charset val="134"/>
      </rPr>
      <t>农林水支出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</si>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</sst>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9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1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  <font>
      <b/>
      <sz val="11"/>
      <name val="SimSun"/>
      <charset val="134"/>
    </font>
    <font>
      <sz val="9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7" applyNumberFormat="0" applyAlignment="0" applyProtection="0">
      <alignment vertical="center"/>
    </xf>
    <xf numFmtId="0" fontId="22" fillId="4" borderId="28" applyNumberFormat="0" applyAlignment="0" applyProtection="0">
      <alignment vertical="center"/>
    </xf>
    <xf numFmtId="0" fontId="23" fillId="4" borderId="27" applyNumberFormat="0" applyAlignment="0" applyProtection="0">
      <alignment vertical="center"/>
    </xf>
    <xf numFmtId="0" fontId="24" fillId="5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left" vertical="center" wrapText="1" shrinkToFit="1"/>
    </xf>
    <xf numFmtId="4" fontId="7" fillId="0" borderId="10" xfId="0" applyNumberFormat="1" applyFont="1" applyFill="1" applyBorder="1" applyAlignment="1">
      <alignment horizontal="right" vertical="center"/>
    </xf>
    <xf numFmtId="0" fontId="8" fillId="0" borderId="10" xfId="49" applyFont="1" applyFill="1" applyBorder="1" applyAlignment="1">
      <alignment vertical="center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0" xfId="51" applyNumberFormat="1" applyFont="1" applyFill="1" applyBorder="1" applyAlignment="1">
      <alignment horizontal="left" vertical="center" wrapText="1" shrinkToFit="1"/>
    </xf>
    <xf numFmtId="4" fontId="5" fillId="0" borderId="8" xfId="0" applyNumberFormat="1" applyFont="1" applyFill="1" applyBorder="1" applyAlignment="1">
      <alignment horizontal="right" vertical="center" wrapText="1"/>
    </xf>
    <xf numFmtId="0" fontId="8" fillId="0" borderId="10" xfId="51" applyFont="1" applyFill="1" applyBorder="1" applyAlignment="1">
      <alignment horizontal="left" vertical="center" wrapText="1" shrinkToFit="1"/>
    </xf>
    <xf numFmtId="4" fontId="9" fillId="0" borderId="8" xfId="0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center" vertical="center" shrinkToFit="1"/>
    </xf>
    <xf numFmtId="0" fontId="6" fillId="0" borderId="10" xfId="51" applyNumberFormat="1" applyFont="1" applyFill="1" applyBorder="1" applyAlignment="1">
      <alignment horizontal="center" vertical="center" shrinkToFit="1"/>
    </xf>
    <xf numFmtId="176" fontId="11" fillId="0" borderId="10" xfId="51" applyNumberFormat="1" applyFont="1" applyFill="1" applyBorder="1" applyAlignment="1">
      <alignment horizontal="center" vertical="center" shrinkToFit="1"/>
    </xf>
    <xf numFmtId="0" fontId="11" fillId="0" borderId="10" xfId="51" applyFont="1" applyFill="1" applyBorder="1" applyAlignment="1">
      <alignment horizontal="center" vertical="center" shrinkToFit="1"/>
    </xf>
    <xf numFmtId="2" fontId="11" fillId="0" borderId="10" xfId="51" applyNumberFormat="1" applyFont="1" applyFill="1" applyBorder="1" applyAlignment="1">
      <alignment horizontal="center" vertical="center" shrinkToFit="1"/>
    </xf>
    <xf numFmtId="4" fontId="7" fillId="0" borderId="10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177" fontId="8" fillId="0" borderId="10" xfId="51" applyNumberFormat="1" applyFont="1" applyFill="1" applyBorder="1" applyAlignment="1">
      <alignment horizontal="center" vertical="center" wrapText="1" shrinkToFit="1"/>
    </xf>
    <xf numFmtId="0" fontId="8" fillId="0" borderId="10" xfId="51" applyNumberFormat="1" applyFont="1" applyFill="1" applyBorder="1" applyAlignment="1">
      <alignment horizontal="center" vertical="center" wrapText="1" shrinkToFit="1"/>
    </xf>
    <xf numFmtId="2" fontId="8" fillId="0" borderId="10" xfId="51" applyNumberFormat="1" applyFont="1" applyFill="1" applyBorder="1" applyAlignment="1">
      <alignment horizontal="center" vertical="center" wrapText="1" shrinkToFit="1"/>
    </xf>
    <xf numFmtId="0" fontId="11" fillId="0" borderId="10" xfId="51" applyNumberFormat="1" applyFont="1" applyFill="1" applyBorder="1" applyAlignment="1">
      <alignment horizontal="center" vertical="center" wrapText="1" shrinkToFit="1"/>
    </xf>
    <xf numFmtId="0" fontId="8" fillId="0" borderId="10" xfId="51" applyFont="1" applyFill="1" applyBorder="1" applyAlignment="1">
      <alignment horizontal="center" vertical="center" wrapText="1" shrinkToFit="1"/>
    </xf>
    <xf numFmtId="0" fontId="11" fillId="0" borderId="10" xfId="5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zoomScale="80" zoomScaleNormal="80" workbookViewId="0">
      <selection activeCell="C23" sqref="C23"/>
    </sheetView>
  </sheetViews>
  <sheetFormatPr defaultColWidth="10" defaultRowHeight="15" outlineLevelRow="6"/>
  <cols>
    <col min="1" max="1" width="37.4416666666667" style="27" customWidth="1"/>
    <col min="2" max="7" width="13.2166666666667" style="27" customWidth="1"/>
    <col min="8" max="11" width="19.3333333333333" style="27" customWidth="1"/>
    <col min="12" max="12" width="9.775" style="27" customWidth="1"/>
    <col min="13" max="13" width="9" style="27" customWidth="1"/>
    <col min="14" max="14" width="9.775" style="27" customWidth="1"/>
    <col min="15" max="16384" width="10" style="27"/>
  </cols>
  <sheetData>
    <row r="1" ht="14.25" customHeight="1" spans="1:13">
      <c r="A1" s="30" t="s">
        <v>0</v>
      </c>
    </row>
    <row r="2" ht="27.9" customHeigh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4.25" customHeight="1" spans="1:13">
      <c r="A3" s="30"/>
      <c r="B3" s="30"/>
      <c r="C3" s="30"/>
      <c r="D3" s="30"/>
      <c r="E3" s="30"/>
      <c r="F3" s="30"/>
      <c r="G3" s="30"/>
      <c r="I3" s="30"/>
      <c r="J3" s="30"/>
      <c r="K3" s="30"/>
      <c r="L3" s="32" t="s">
        <v>2</v>
      </c>
    </row>
    <row r="4" ht="18" customHeight="1" spans="1:13">
      <c r="A4" s="33" t="s">
        <v>3</v>
      </c>
      <c r="B4" s="34"/>
      <c r="C4" s="34"/>
      <c r="D4" s="34"/>
      <c r="E4" s="34"/>
      <c r="F4" s="34"/>
      <c r="G4" s="35"/>
      <c r="H4" s="37" t="s">
        <v>4</v>
      </c>
      <c r="I4" s="37"/>
      <c r="J4" s="36" t="s">
        <v>5</v>
      </c>
      <c r="K4" s="36"/>
      <c r="L4" s="38" t="s">
        <v>6</v>
      </c>
    </row>
    <row r="5" ht="32.25" customHeight="1" spans="1:13">
      <c r="A5" s="39" t="s">
        <v>7</v>
      </c>
      <c r="B5" s="40" t="s">
        <v>8</v>
      </c>
      <c r="C5" s="40" t="s">
        <v>9</v>
      </c>
      <c r="D5" s="40" t="s">
        <v>10</v>
      </c>
      <c r="E5" s="40" t="s">
        <v>11</v>
      </c>
      <c r="F5" s="40" t="s">
        <v>12</v>
      </c>
      <c r="G5" s="40" t="s">
        <v>13</v>
      </c>
      <c r="H5" s="42"/>
      <c r="I5" s="43" t="s">
        <v>14</v>
      </c>
      <c r="J5" s="42"/>
      <c r="K5" s="43" t="s">
        <v>14</v>
      </c>
      <c r="L5" s="45"/>
    </row>
    <row r="6" s="28" customFormat="1" spans="1:13">
      <c r="A6" s="22" t="s">
        <v>15</v>
      </c>
      <c r="B6" s="54" t="s">
        <v>16</v>
      </c>
      <c r="C6" s="55" t="s">
        <v>17</v>
      </c>
      <c r="D6" s="54">
        <v>6900</v>
      </c>
      <c r="E6" s="54" t="s">
        <v>18</v>
      </c>
      <c r="F6" s="56" t="s">
        <v>19</v>
      </c>
      <c r="G6" s="57" t="s">
        <v>20</v>
      </c>
      <c r="H6" s="23">
        <v>3868.69</v>
      </c>
      <c r="I6" s="23">
        <v>2400</v>
      </c>
      <c r="J6" s="23">
        <v>2400</v>
      </c>
      <c r="K6" s="23">
        <v>2400</v>
      </c>
      <c r="L6" s="53"/>
      <c r="M6" s="30"/>
    </row>
    <row r="7" s="28" customFormat="1" spans="1:13">
      <c r="A7" s="24" t="s">
        <v>21</v>
      </c>
      <c r="B7" s="54" t="s">
        <v>22</v>
      </c>
      <c r="C7" s="58" t="s">
        <v>17</v>
      </c>
      <c r="D7" s="54">
        <v>5700</v>
      </c>
      <c r="E7" s="54" t="s">
        <v>23</v>
      </c>
      <c r="F7" s="56" t="s">
        <v>24</v>
      </c>
      <c r="G7" s="59" t="s">
        <v>20</v>
      </c>
      <c r="H7" s="25">
        <v>3868.69</v>
      </c>
      <c r="I7" s="25">
        <v>700</v>
      </c>
      <c r="J7" s="25">
        <v>1500</v>
      </c>
      <c r="K7" s="25">
        <v>700</v>
      </c>
      <c r="L7" s="53"/>
      <c r="M7" s="30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zoomScale="80" zoomScaleNormal="80" workbookViewId="0">
      <selection activeCell="I17" sqref="I17"/>
    </sheetView>
  </sheetViews>
  <sheetFormatPr defaultColWidth="10" defaultRowHeight="15" outlineLevelRow="5"/>
  <cols>
    <col min="1" max="1" width="22.25" style="28" customWidth="1"/>
    <col min="2" max="7" width="13.2166666666667" style="27" customWidth="1"/>
    <col min="8" max="8" width="19.3333333333333" style="29" customWidth="1"/>
    <col min="9" max="13" width="19.3333333333333" style="27" customWidth="1"/>
    <col min="14" max="14" width="9.775" style="27" customWidth="1"/>
    <col min="15" max="15" width="9" style="27" customWidth="1"/>
    <col min="16" max="16" width="9.775" style="27" customWidth="1"/>
    <col min="17" max="16384" width="10" style="27"/>
  </cols>
  <sheetData>
    <row r="1" ht="14.25" customHeight="1" spans="1:15">
      <c r="A1" s="30" t="s">
        <v>25</v>
      </c>
    </row>
    <row r="2" ht="27.9" customHeight="1" spans="1:1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4.25" customHeight="1" spans="1:15">
      <c r="A3" s="30"/>
      <c r="B3" s="30"/>
      <c r="C3" s="30"/>
      <c r="D3" s="30"/>
      <c r="E3" s="30"/>
      <c r="F3" s="30"/>
      <c r="G3" s="30"/>
      <c r="J3" s="30"/>
      <c r="K3" s="30"/>
      <c r="L3" s="30"/>
      <c r="N3" s="32" t="s">
        <v>2</v>
      </c>
    </row>
    <row r="4" ht="18" customHeight="1" spans="1:15">
      <c r="A4" s="33" t="s">
        <v>3</v>
      </c>
      <c r="B4" s="34"/>
      <c r="C4" s="34"/>
      <c r="D4" s="34"/>
      <c r="E4" s="34"/>
      <c r="F4" s="34"/>
      <c r="G4" s="35"/>
      <c r="H4" s="36" t="s">
        <v>27</v>
      </c>
      <c r="I4" s="37" t="s">
        <v>4</v>
      </c>
      <c r="J4" s="37"/>
      <c r="K4" s="36" t="s">
        <v>5</v>
      </c>
      <c r="L4" s="36"/>
      <c r="M4" s="36" t="s">
        <v>28</v>
      </c>
      <c r="N4" s="38" t="s">
        <v>6</v>
      </c>
    </row>
    <row r="5" ht="32.25" customHeight="1" spans="1:15">
      <c r="A5" s="39" t="s">
        <v>7</v>
      </c>
      <c r="B5" s="40" t="s">
        <v>8</v>
      </c>
      <c r="C5" s="40" t="s">
        <v>9</v>
      </c>
      <c r="D5" s="40" t="s">
        <v>10</v>
      </c>
      <c r="E5" s="40" t="s">
        <v>11</v>
      </c>
      <c r="F5" s="40" t="s">
        <v>12</v>
      </c>
      <c r="G5" s="40" t="s">
        <v>13</v>
      </c>
      <c r="H5" s="41"/>
      <c r="I5" s="42"/>
      <c r="J5" s="43" t="s">
        <v>14</v>
      </c>
      <c r="K5" s="42"/>
      <c r="L5" s="43" t="s">
        <v>14</v>
      </c>
      <c r="M5" s="44"/>
      <c r="N5" s="45"/>
    </row>
    <row r="6" s="27" customFormat="1" ht="58" customHeight="1" spans="1:15">
      <c r="A6" s="17" t="s">
        <v>29</v>
      </c>
      <c r="B6" s="46" t="s">
        <v>30</v>
      </c>
      <c r="C6" s="47" t="s">
        <v>31</v>
      </c>
      <c r="D6" s="48">
        <v>8300</v>
      </c>
      <c r="E6" s="49" t="s">
        <v>32</v>
      </c>
      <c r="F6" s="50" t="s">
        <v>33</v>
      </c>
      <c r="G6" s="49" t="s">
        <v>34</v>
      </c>
      <c r="H6" s="51" t="s">
        <v>35</v>
      </c>
      <c r="I6" s="52">
        <v>600</v>
      </c>
      <c r="J6" s="18">
        <v>600</v>
      </c>
      <c r="K6" s="52">
        <v>600</v>
      </c>
      <c r="L6" s="18">
        <v>600</v>
      </c>
      <c r="M6" s="23"/>
      <c r="N6" s="53"/>
      <c r="O6" s="30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5" outlineLevelRow="7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6" width="9.775" style="1" customWidth="1"/>
    <col min="7" max="16384" width="10" style="1"/>
  </cols>
  <sheetData>
    <row r="1" customHeight="1" spans="1:5">
      <c r="A1" s="2" t="s">
        <v>36</v>
      </c>
    </row>
    <row r="2" ht="29.25" customHeight="1" spans="1:5">
      <c r="A2" s="3" t="s">
        <v>37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38</v>
      </c>
      <c r="B4" s="6" t="s">
        <v>39</v>
      </c>
      <c r="C4" s="6"/>
      <c r="D4" s="7" t="s">
        <v>40</v>
      </c>
      <c r="E4" s="8"/>
    </row>
    <row r="5" ht="19.5" customHeight="1" spans="1:5">
      <c r="A5" s="5"/>
      <c r="B5" s="9" t="s">
        <v>7</v>
      </c>
      <c r="C5" s="9" t="s">
        <v>41</v>
      </c>
      <c r="D5" s="10" t="s">
        <v>42</v>
      </c>
      <c r="E5" s="11" t="s">
        <v>41</v>
      </c>
    </row>
    <row r="6" ht="14.25" customHeight="1" spans="1:5">
      <c r="A6" s="12" t="s">
        <v>43</v>
      </c>
      <c r="B6" s="13"/>
      <c r="C6" s="14">
        <f>C7+C8</f>
        <v>3100</v>
      </c>
      <c r="D6" s="13"/>
      <c r="E6" s="15">
        <f>E7</f>
        <v>3100</v>
      </c>
    </row>
    <row r="7" ht="14.25" customHeight="1" spans="1:5">
      <c r="A7" s="21">
        <v>1</v>
      </c>
      <c r="B7" s="22" t="s">
        <v>15</v>
      </c>
      <c r="C7" s="23">
        <v>2400</v>
      </c>
      <c r="D7" s="19" t="s">
        <v>44</v>
      </c>
      <c r="E7" s="20">
        <f>2400+700</f>
        <v>3100</v>
      </c>
    </row>
    <row r="8" ht="14.25" customHeight="1" spans="1:5">
      <c r="A8" s="21">
        <v>2</v>
      </c>
      <c r="B8" s="24" t="s">
        <v>21</v>
      </c>
      <c r="C8" s="25">
        <v>700</v>
      </c>
      <c r="D8" s="26"/>
      <c r="E8" s="20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D9" sqref="D9"/>
    </sheetView>
  </sheetViews>
  <sheetFormatPr defaultColWidth="9" defaultRowHeight="13.5" customHeight="1" outlineLevelRow="6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5" customHeight="1" spans="1:5">
      <c r="A1" s="2" t="s">
        <v>45</v>
      </c>
    </row>
    <row r="2" ht="29.25" customHeight="1" spans="1:5">
      <c r="A2" s="3" t="s">
        <v>46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38</v>
      </c>
      <c r="B4" s="6" t="s">
        <v>47</v>
      </c>
      <c r="C4" s="6"/>
      <c r="D4" s="7" t="s">
        <v>48</v>
      </c>
      <c r="E4" s="8"/>
    </row>
    <row r="5" ht="19.5" customHeight="1" spans="1:5">
      <c r="A5" s="5"/>
      <c r="B5" s="9" t="s">
        <v>7</v>
      </c>
      <c r="C5" s="9" t="s">
        <v>41</v>
      </c>
      <c r="D5" s="10" t="s">
        <v>42</v>
      </c>
      <c r="E5" s="11" t="s">
        <v>41</v>
      </c>
    </row>
    <row r="6" ht="14.25" customHeight="1" spans="1:5">
      <c r="A6" s="12" t="s">
        <v>43</v>
      </c>
      <c r="B6" s="13"/>
      <c r="C6" s="14">
        <f>C7</f>
        <v>600</v>
      </c>
      <c r="D6" s="13"/>
      <c r="E6" s="15">
        <f>E7</f>
        <v>600</v>
      </c>
    </row>
    <row r="7" ht="14.25" customHeight="1" spans="1:5">
      <c r="A7" s="16">
        <v>1</v>
      </c>
      <c r="B7" s="17" t="s">
        <v>29</v>
      </c>
      <c r="C7" s="18">
        <v>600</v>
      </c>
      <c r="D7" s="19" t="s">
        <v>44</v>
      </c>
      <c r="E7" s="20">
        <v>600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三尐</cp:lastModifiedBy>
  <dcterms:created xsi:type="dcterms:W3CDTF">2021-05-14T08:10:00Z</dcterms:created>
  <cp:lastPrinted>2022-06-17T00:58:00Z</cp:lastPrinted>
  <dcterms:modified xsi:type="dcterms:W3CDTF">2026-06-26T08:32:26Z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E881E2811FA745A788A88251D8761306_13</vt:lpwstr>
  </property>
  <property fmtid="{D5CDD505-2E9C-101B-9397-08002B2CF9AE}" pid="4" name="CalculationRule">
    <vt:i4>0</vt:i4>
  </property>
</Properties>
</file>