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0" hidden="1">'附件1-1'!$A$5:$M$9</definedName>
    <definedName name="_xlnm._FilterDatabase" localSheetId="1" hidden="1">'附件1-2'!$A$5:$O$23</definedName>
    <definedName name="_xlnm._FilterDatabase" localSheetId="2" hidden="1">'附件1-3'!$A$5:$E$10</definedName>
    <definedName name="_xlnm._FilterDatabase" localSheetId="3" hidden="1">'附件1-4'!$A$5:$E$24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<sst xmlns="http://schemas.openxmlformats.org/spreadsheetml/2006/main" count="238" uniqueCount="152">
  <si>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1-1</t>
    </r>
  </si>
  <si>
    <t>2024—2025年发行的新增政府一般债券情况表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</si>
  <si>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</si>
  <si>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</si>
  <si>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</si>
  <si>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</si>
  <si>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</si>
  <si>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</si>
  <si>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</si>
  <si>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</si>
  <si>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</si>
  <si>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</si>
  <si>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</si>
  <si>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</si>
  <si>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</si>
  <si>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年河北省政府一般债券（二期）</t>
    </r>
  </si>
  <si>
    <t>2405087</t>
  </si>
  <si>
    <t>一般债券</t>
  </si>
  <si>
    <t>2024-02-05</t>
  </si>
  <si>
    <t>2.52</t>
  </si>
  <si>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年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</si>
  <si>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年河北省政府一般债券（九期）</t>
    </r>
  </si>
  <si>
    <t>198531</t>
  </si>
  <si>
    <r>
      <rPr>
        <sz val="10"/>
        <color indexed="8"/>
        <rFont val="宋体"/>
        <charset val="134"/>
      </rPr>
      <t>一般债券</t>
    </r>
  </si>
  <si>
    <t>2024-07-26</t>
  </si>
  <si>
    <t>2.11</t>
  </si>
  <si>
    <t>2025年河北省政府一般债券（二期）</t>
  </si>
  <si>
    <t>2505147</t>
  </si>
  <si>
    <t>2025-02-21</t>
  </si>
  <si>
    <t>1.73</t>
  </si>
  <si>
    <t>10年</t>
  </si>
  <si>
    <t>2025年河北省政府一般债券（九期）</t>
  </si>
  <si>
    <t>2505613</t>
  </si>
  <si>
    <t>2025-06-25</t>
  </si>
  <si>
    <t>1.69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</si>
  <si>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</si>
  <si>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t>2024—2025年发行的新增地方政府专项债券情况表</t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</si>
  <si>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</si>
  <si>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已取得项目收益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</si>
  <si>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年河北省高质量发展专项债券（二期）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年河北省政府专项债券（六期）</t>
    </r>
  </si>
  <si>
    <t>2405112</t>
  </si>
  <si>
    <r>
      <rPr>
        <sz val="10"/>
        <color indexed="8"/>
        <rFont val="宋体"/>
        <charset val="134"/>
      </rPr>
      <t>专项债券</t>
    </r>
  </si>
  <si>
    <t>2024-02-27</t>
  </si>
  <si>
    <t>2.65</t>
  </si>
  <si>
    <r>
      <rPr>
        <sz val="10"/>
        <color theme="1"/>
        <rFont val="Times New Roman"/>
        <charset val="134"/>
      </rPr>
      <t>15</t>
    </r>
    <r>
      <rPr>
        <sz val="10"/>
        <color theme="1"/>
        <rFont val="宋体"/>
        <charset val="134"/>
      </rPr>
      <t>年</t>
    </r>
  </si>
  <si>
    <t>040304市政环卫设施</t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</si>
  <si>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年河北省高质量发展专项债券（二十八期）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年河北省政府专项债券（五十三期）</t>
    </r>
  </si>
  <si>
    <t>2405965</t>
  </si>
  <si>
    <t>2024-09-23</t>
  </si>
  <si>
    <t>2.22</t>
  </si>
  <si>
    <r>
      <rPr>
        <sz val="10"/>
        <color theme="1"/>
        <rFont val="Times New Roman"/>
        <charset val="134"/>
      </rPr>
      <t>20</t>
    </r>
    <r>
      <rPr>
        <sz val="10"/>
        <color theme="1"/>
        <rFont val="宋体"/>
        <charset val="134"/>
      </rPr>
      <t>年</t>
    </r>
  </si>
  <si>
    <t>0402水利公共基础设施</t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</si>
  <si>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年河北省高质量发展专项债券（二十二期）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年河北省政府专项债券（四十二期）</t>
    </r>
  </si>
  <si>
    <t>2405728</t>
  </si>
  <si>
    <t>2024-08-14</t>
  </si>
  <si>
    <t>2.39</t>
  </si>
  <si>
    <r>
      <rPr>
        <sz val="11"/>
        <color rgb="FF000000"/>
        <rFont val="Times New Roman"/>
        <charset val="134"/>
      </rPr>
      <t>01</t>
    </r>
    <r>
      <rPr>
        <sz val="11"/>
        <color rgb="FF000000"/>
        <rFont val="宋体"/>
        <charset val="134"/>
      </rPr>
      <t>固定资产、</t>
    </r>
    <r>
      <rPr>
        <sz val="11"/>
        <color rgb="FF000000"/>
        <rFont val="Times New Roman"/>
        <charset val="134"/>
      </rPr>
      <t xml:space="preserve">03 </t>
    </r>
    <r>
      <rPr>
        <sz val="11"/>
        <color rgb="FF000000"/>
        <rFont val="宋体"/>
        <charset val="134"/>
      </rPr>
      <t>在建工程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</si>
  <si>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年河北省高质量发展专项债券（二十九期）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年河北省政府专项债券（五十四期）</t>
    </r>
  </si>
  <si>
    <t>2405966</t>
  </si>
  <si>
    <t>2.23</t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</si>
  <si>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年</t>
    </r>
  </si>
  <si>
    <t>040102铁路</t>
  </si>
  <si>
    <r>
      <rPr>
        <sz val="10"/>
        <rFont val="Times New Roman"/>
        <charset val="134"/>
      </rPr>
      <t>2024</t>
    </r>
    <r>
      <rPr>
        <sz val="10"/>
        <color rgb="FF000000"/>
        <rFont val="宋体"/>
        <charset val="134"/>
      </rPr>
      <t>年河北省高质量发展专项债券（二十六期）</t>
    </r>
    <r>
      <rPr>
        <sz val="10"/>
        <color rgb="FF000000"/>
        <rFont val="Times New Roman"/>
        <charset val="134"/>
      </rPr>
      <t>—2024</t>
    </r>
    <r>
      <rPr>
        <sz val="10"/>
        <color rgb="FF000000"/>
        <rFont val="宋体"/>
        <charset val="134"/>
      </rPr>
      <t>年河北省政府专项债券（五十一期）</t>
    </r>
  </si>
  <si>
    <t>2405963</t>
  </si>
  <si>
    <t>2.1</t>
  </si>
  <si>
    <r>
      <rPr>
        <sz val="10"/>
        <color theme="1"/>
        <rFont val="Times New Roman"/>
        <charset val="134"/>
      </rPr>
      <t>10</t>
    </r>
    <r>
      <rPr>
        <sz val="10"/>
        <color theme="1"/>
        <rFont val="宋体"/>
        <charset val="134"/>
      </rPr>
      <t>年</t>
    </r>
  </si>
  <si>
    <r>
      <rPr>
        <sz val="11"/>
        <color rgb="FF000000"/>
        <rFont val="Times New Roman"/>
        <charset val="134"/>
      </rPr>
      <t>010232</t>
    </r>
    <r>
      <rPr>
        <sz val="11"/>
        <color rgb="FF000000"/>
        <rFont val="宋体"/>
        <charset val="134"/>
      </rPr>
      <t>医疗设备、</t>
    </r>
    <r>
      <rPr>
        <sz val="11"/>
        <color rgb="FF000000"/>
        <rFont val="Times New Roman"/>
        <charset val="134"/>
      </rPr>
      <t>0101</t>
    </r>
    <r>
      <rPr>
        <sz val="11"/>
        <color rgb="FF000000"/>
        <rFont val="宋体"/>
        <charset val="134"/>
      </rPr>
      <t>房屋和构筑物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</si>
  <si>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年河北省高质量发展专项债券（二十七期）</t>
    </r>
    <r>
      <rPr>
        <sz val="10"/>
        <color indexed="8"/>
        <rFont val="Times New Roman"/>
        <charset val="134"/>
      </rPr>
      <t>—2024</t>
    </r>
    <r>
      <rPr>
        <sz val="10"/>
        <color indexed="8"/>
        <rFont val="宋体"/>
        <charset val="134"/>
      </rPr>
      <t>年河北省政府专项债券（五十二期）</t>
    </r>
  </si>
  <si>
    <t>2405964</t>
  </si>
  <si>
    <t>2.18</t>
  </si>
  <si>
    <r>
      <rPr>
        <sz val="10"/>
        <rFont val="Times New Roman"/>
        <charset val="134"/>
      </rPr>
      <t>2024</t>
    </r>
    <r>
      <rPr>
        <sz val="10"/>
        <color rgb="FF000000"/>
        <rFont val="宋体"/>
        <charset val="134"/>
      </rPr>
      <t>年河北省高质量发展专项债券（三期）</t>
    </r>
    <r>
      <rPr>
        <sz val="10"/>
        <color rgb="FF000000"/>
        <rFont val="Times New Roman"/>
        <charset val="134"/>
      </rPr>
      <t>—2024</t>
    </r>
    <r>
      <rPr>
        <sz val="10"/>
        <color rgb="FF000000"/>
        <rFont val="宋体"/>
        <charset val="134"/>
      </rPr>
      <t>年河北省政府专项债券（七期）</t>
    </r>
  </si>
  <si>
    <t>2405113</t>
  </si>
  <si>
    <t>2.66</t>
  </si>
  <si>
    <r>
      <rPr>
        <sz val="11"/>
        <color rgb="FF000000"/>
        <rFont val="Times New Roman"/>
        <charset val="134"/>
      </rPr>
      <t>040302</t>
    </r>
    <r>
      <rPr>
        <sz val="11"/>
        <color rgb="FF000000"/>
        <rFont val="宋体"/>
        <charset val="134"/>
      </rPr>
      <t>市政供排水设施、</t>
    </r>
    <r>
      <rPr>
        <sz val="11"/>
        <color rgb="FF000000"/>
        <rFont val="Times New Roman"/>
        <charset val="134"/>
      </rPr>
      <t>0402</t>
    </r>
    <r>
      <rPr>
        <sz val="11"/>
        <color rgb="FF000000"/>
        <rFont val="宋体"/>
        <charset val="134"/>
      </rPr>
      <t>水利公共基础设施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</si>
  <si>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年河北省政府专项债券（四十七期）</t>
    </r>
  </si>
  <si>
    <t>2405851</t>
  </si>
  <si>
    <t>2024-09-09</t>
  </si>
  <si>
    <t>2.19</t>
  </si>
  <si>
    <t>01固定资产、010101房屋、040302市政供排水设施、04公共基础设施</t>
  </si>
  <si>
    <t>2025年河北省高质量发展专项债券（二十八期）—2025年河北省政府专项债券（六十五期）</t>
  </si>
  <si>
    <t>199474</t>
  </si>
  <si>
    <t>专项债券</t>
  </si>
  <si>
    <t>2025-11-27</t>
  </si>
  <si>
    <t>2.43</t>
  </si>
  <si>
    <t>30年</t>
  </si>
  <si>
    <t>03在建工程</t>
  </si>
  <si>
    <t>2025年河北省高质量发展专项债券（二十六期）—2025年河北省政府专项债券（六十三期）</t>
  </si>
  <si>
    <t>199472</t>
  </si>
  <si>
    <t>2.35</t>
  </si>
  <si>
    <t>15年</t>
  </si>
  <si>
    <t>010101房屋</t>
  </si>
  <si>
    <t>2025年河北省高质量发展专项债券（二十七期）—2025年河北省政府专项债券（六十四期）</t>
  </si>
  <si>
    <t>199473</t>
  </si>
  <si>
    <t>20年</t>
  </si>
  <si>
    <t>2025年河北省高质量发展专项债券（二十三期）—2025年河北省政府专项债券（五十七期）</t>
  </si>
  <si>
    <t>199466</t>
  </si>
  <si>
    <t>2.45</t>
  </si>
  <si>
    <t>0402水利公共基础设施、0101房屋和构筑物</t>
  </si>
  <si>
    <t>2025年河北省高质量发展专项债券（十九期）—2025年河北省政府专项债券（四十二期）</t>
  </si>
  <si>
    <t>234994</t>
  </si>
  <si>
    <t>2025-08-18</t>
  </si>
  <si>
    <t>2.15</t>
  </si>
  <si>
    <t>040302市政供排水设施</t>
  </si>
  <si>
    <t>2025年河北省高质量发展专项债券（十五期）—2025年河北省政府专项债券（三十八期）</t>
  </si>
  <si>
    <t>234990</t>
  </si>
  <si>
    <t>2.32</t>
  </si>
  <si>
    <t>2025年河北省高质量发展专项债券（五期）—2025年河北省政府专项债券（十四期）</t>
  </si>
  <si>
    <t>232945</t>
  </si>
  <si>
    <t>2025-03-24</t>
  </si>
  <si>
    <t>2.29</t>
  </si>
  <si>
    <r>
      <rPr>
        <sz val="11"/>
        <color rgb="FF000000"/>
        <rFont val="Times New Roman"/>
        <charset val="134"/>
      </rPr>
      <t xml:space="preserve">03 </t>
    </r>
    <r>
      <rPr>
        <sz val="11"/>
        <color rgb="FF000000"/>
        <rFont val="宋体"/>
        <charset val="134"/>
      </rPr>
      <t>在建工程</t>
    </r>
  </si>
  <si>
    <t>2025年河北省棚户区改造专项债券（十期）—2025年河北省政府专项债券（五十五期）</t>
  </si>
  <si>
    <t>199464</t>
  </si>
  <si>
    <t>2.05</t>
  </si>
  <si>
    <t>2025年河北省政府专项债券（二十期）</t>
  </si>
  <si>
    <t>2505615</t>
  </si>
  <si>
    <t>2.04</t>
  </si>
  <si>
    <r>
      <rPr>
        <sz val="11"/>
        <color rgb="FF000000"/>
        <rFont val="Times New Roman"/>
        <charset val="134"/>
      </rPr>
      <t>0403</t>
    </r>
    <r>
      <rPr>
        <sz val="11"/>
        <color rgb="FF000000"/>
        <rFont val="宋体"/>
        <charset val="134"/>
      </rPr>
      <t>市政公共基础设施</t>
    </r>
  </si>
  <si>
    <t>2025年河北省政府专项债券（五十期）</t>
  </si>
  <si>
    <t>2571196</t>
  </si>
  <si>
    <t>2025-10-24</t>
  </si>
  <si>
    <t>2.4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</si>
  <si>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</si>
  <si>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t>2024—2025年发行的新增地方政府一般债券资金收支情况表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</si>
  <si>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</si>
  <si>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</si>
  <si>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</si>
  <si>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</si>
  <si>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</si>
  <si>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</si>
  <si>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t>2024年河北省政府一般债券（二期）</t>
  </si>
  <si>
    <t>212城乡社区支出</t>
  </si>
  <si>
    <t>2024年河北省政府一般债券（九期）</t>
  </si>
  <si>
    <t>214交通运输支出</t>
  </si>
  <si>
    <t>205教育支出</t>
  </si>
  <si>
    <t>213农林水支出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</si>
  <si>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</si>
  <si>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t>2024—2025年发行的新增地方政府专项债券资金收支情况表</t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</si>
  <si>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</si>
  <si>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年新增专项债券资金安排的支出</t>
    </r>
  </si>
  <si>
    <t>2024年河北省高质量发展专项债券（二期）—2024年河北省政府专项债券（六期）</t>
  </si>
  <si>
    <r>
      <rPr>
        <sz val="10"/>
        <color rgb="FF000000"/>
        <rFont val="Times New Roman"/>
        <charset val="134"/>
      </rPr>
      <t>212</t>
    </r>
    <r>
      <rPr>
        <sz val="10"/>
        <color rgb="FF000000"/>
        <rFont val="宋体"/>
        <charset val="134"/>
      </rPr>
      <t>城乡社区支出</t>
    </r>
  </si>
  <si>
    <t>2024年河北省高质量发展专项债券（二十八期）—2024年河北省政府专项债券（五十三期）</t>
  </si>
  <si>
    <t>211节能环保支出</t>
  </si>
  <si>
    <t>2024年河北省高质量发展专项债券（二十二期）—2024年河北省政府专项债券（四十二期）</t>
  </si>
  <si>
    <t>229其他支出</t>
  </si>
  <si>
    <t>2024年河北省高质量发展专项债券（二十九期）—2024年河北省政府专项债券（五十四期）</t>
  </si>
  <si>
    <t>210卫生健康支出</t>
  </si>
  <si>
    <t>2024年河北省高质量发展专项债券（二十六期）—2024年河北省政府专项债券（五十一期）</t>
  </si>
  <si>
    <t>2024年河北省高质量发展专项债券（二十七期）—2024年河北省政府专项债券（五十二期）</t>
  </si>
  <si>
    <t>2024年河北省高质量发展专项债券（三期）—2024年河北省政府专项债券（七期）</t>
  </si>
  <si>
    <t>2024年河北省政府专项债券（四十七期）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</si>
</sst>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color rgb="FF000000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10"/>
      <color theme="1"/>
      <name val="宋体"/>
      <charset val="134"/>
    </font>
    <font>
      <sz val="9"/>
      <name val="黑体"/>
      <charset val="134"/>
    </font>
    <font>
      <sz val="11"/>
      <name val="SimSun"/>
      <charset val="134"/>
    </font>
    <font>
      <sz val="10"/>
      <color rgb="FF000000"/>
      <name val="宋体"/>
      <charset val="134"/>
    </font>
    <font>
      <sz val="9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3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37" applyNumberFormat="0" applyAlignment="0" applyProtection="0">
      <alignment vertical="center"/>
    </xf>
    <xf numFmtId="0" fontId="26" fillId="5" borderId="38" applyNumberFormat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9" applyNumberFormat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6" fillId="0" borderId="11" xfId="49" applyFont="1" applyFill="1" applyBorder="1" applyAlignment="1">
      <alignment vertical="center"/>
    </xf>
    <xf numFmtId="4" fontId="5" fillId="0" borderId="12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7" fillId="0" borderId="15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1" fillId="0" borderId="15" xfId="0" applyFont="1" applyBorder="1">
      <alignment vertical="center"/>
    </xf>
    <xf numFmtId="0" fontId="1" fillId="0" borderId="11" xfId="0" applyFont="1" applyBorder="1">
      <alignment vertical="center"/>
    </xf>
    <xf numFmtId="0" fontId="5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0" fillId="0" borderId="11" xfId="51" applyFont="1" applyFill="1" applyBorder="1" applyAlignment="1">
      <alignment horizontal="center" vertical="center" wrapText="1" shrinkToFit="1"/>
    </xf>
    <xf numFmtId="0" fontId="10" fillId="0" borderId="11" xfId="51" applyFont="1" applyFill="1" applyBorder="1" applyAlignment="1">
      <alignment horizontal="center" vertical="center" shrinkToFit="1"/>
    </xf>
    <xf numFmtId="0" fontId="10" fillId="0" borderId="11" xfId="51" applyNumberFormat="1" applyFont="1" applyFill="1" applyBorder="1" applyAlignment="1">
      <alignment horizontal="center" vertical="center" shrinkToFit="1"/>
    </xf>
    <xf numFmtId="176" fontId="11" fillId="0" borderId="11" xfId="51" applyNumberFormat="1" applyFont="1" applyFill="1" applyBorder="1" applyAlignment="1">
      <alignment horizontal="center" vertical="center" shrinkToFit="1"/>
    </xf>
    <xf numFmtId="0" fontId="11" fillId="0" borderId="11" xfId="51" applyFont="1" applyFill="1" applyBorder="1" applyAlignment="1">
      <alignment horizontal="center" vertical="center" shrinkToFit="1"/>
    </xf>
    <xf numFmtId="2" fontId="11" fillId="0" borderId="11" xfId="51" applyNumberFormat="1" applyFont="1" applyFill="1" applyBorder="1" applyAlignment="1">
      <alignment horizontal="center" vertical="center" shrinkToFit="1"/>
    </xf>
    <xf numFmtId="0" fontId="1" fillId="0" borderId="28" xfId="0" applyNumberFormat="1" applyFont="1" applyFill="1" applyBorder="1" applyAlignment="1">
      <alignment horizontal="center" vertical="center"/>
    </xf>
    <xf numFmtId="4" fontId="5" fillId="0" borderId="29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4" fontId="7" fillId="0" borderId="29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0" fillId="0" borderId="11" xfId="51" applyNumberFormat="1" applyFont="1" applyFill="1" applyBorder="1" applyAlignment="1">
      <alignment horizontal="center" vertical="center" wrapText="1" shrinkToFit="1"/>
    </xf>
    <xf numFmtId="0" fontId="11" fillId="0" borderId="11" xfId="51" applyNumberFormat="1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/>
    </xf>
    <xf numFmtId="177" fontId="14" fillId="0" borderId="11" xfId="51" applyNumberFormat="1" applyFont="1" applyFill="1" applyBorder="1" applyAlignment="1">
      <alignment horizontal="center" vertical="center" shrinkToFit="1"/>
    </xf>
    <xf numFmtId="0" fontId="14" fillId="0" borderId="11" xfId="51" applyFont="1" applyFill="1" applyBorder="1" applyAlignment="1">
      <alignment horizontal="center" vertical="center" shrinkToFit="1"/>
    </xf>
    <xf numFmtId="2" fontId="14" fillId="0" borderId="11" xfId="51" applyNumberFormat="1" applyFont="1" applyFill="1" applyBorder="1" applyAlignment="1">
      <alignment horizontal="center" vertical="center" shrinkToFit="1"/>
    </xf>
    <xf numFmtId="4" fontId="8" fillId="0" borderId="11" xfId="0" applyNumberFormat="1" applyFont="1" applyFill="1" applyBorder="1" applyAlignment="1">
      <alignment horizontal="center" vertical="center" wrapText="1"/>
    </xf>
    <xf numFmtId="0" fontId="14" fillId="0" borderId="11" xfId="51" applyNumberFormat="1" applyFont="1" applyFill="1" applyBorder="1" applyAlignment="1">
      <alignment horizontal="center" vertical="center" shrinkToFi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0" fillId="0" borderId="30" xfId="0" applyNumberFormat="1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wrapText="1"/>
    </xf>
    <xf numFmtId="0" fontId="15" fillId="0" borderId="31" xfId="0" applyNumberFormat="1" applyFont="1" applyFill="1" applyBorder="1" applyAlignment="1">
      <alignment horizontal="center" vertical="center" wrapText="1"/>
    </xf>
    <xf numFmtId="176" fontId="5" fillId="0" borderId="31" xfId="0" applyNumberFormat="1" applyFont="1" applyFill="1" applyBorder="1" applyAlignment="1">
      <alignment horizontal="center" vertical="center" wrapText="1"/>
    </xf>
    <xf numFmtId="2" fontId="5" fillId="0" borderId="31" xfId="0" applyNumberFormat="1" applyFont="1" applyFill="1" applyBorder="1" applyAlignment="1">
      <alignment horizontal="center" vertical="center" wrapText="1"/>
    </xf>
    <xf numFmtId="0" fontId="11" fillId="0" borderId="31" xfId="0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176" fontId="11" fillId="0" borderId="11" xfId="51" applyNumberFormat="1" applyFont="1" applyFill="1" applyBorder="1" applyAlignment="1">
      <alignment horizontal="center" vertical="center" wrapText="1" shrinkToFit="1"/>
    </xf>
    <xf numFmtId="0" fontId="11" fillId="0" borderId="11" xfId="51" applyFont="1" applyFill="1" applyBorder="1" applyAlignment="1">
      <alignment horizontal="center" vertical="center" wrapText="1" shrinkToFit="1"/>
    </xf>
    <xf numFmtId="2" fontId="11" fillId="0" borderId="11" xfId="51" applyNumberFormat="1" applyFont="1" applyFill="1" applyBorder="1" applyAlignment="1">
      <alignment horizontal="center" vertical="center" wrapText="1" shrinkToFit="1"/>
    </xf>
    <xf numFmtId="0" fontId="14" fillId="0" borderId="11" xfId="51" applyFont="1" applyFill="1" applyBorder="1" applyAlignment="1">
      <alignment horizontal="center" vertical="center" wrapText="1" shrinkToFit="1"/>
    </xf>
    <xf numFmtId="177" fontId="14" fillId="0" borderId="11" xfId="51" applyNumberFormat="1" applyFont="1" applyFill="1" applyBorder="1" applyAlignment="1">
      <alignment horizontal="center" vertical="center" wrapText="1" shrinkToFit="1"/>
    </xf>
    <xf numFmtId="2" fontId="14" fillId="0" borderId="11" xfId="51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zoomScale="80" zoomScaleNormal="80" workbookViewId="0">
      <selection activeCell="C11" sqref="C11"/>
    </sheetView>
  </sheetViews>
  <sheetFormatPr defaultColWidth="10" defaultRowHeight="15"/>
  <cols>
    <col min="1" max="1" width="37.4416666666667" style="83" customWidth="1"/>
    <col min="2" max="7" width="13.2166666666667" style="83" customWidth="1"/>
    <col min="8" max="11" width="19.3333333333333" style="83" customWidth="1"/>
    <col min="12" max="12" width="9.775" style="83" customWidth="1"/>
    <col min="13" max="13" width="9" style="83" customWidth="1"/>
    <col min="14" max="14" width="9.775" style="83" customWidth="1"/>
    <col min="15" max="16384" width="10" style="83"/>
  </cols>
  <sheetData>
    <row r="1" s="83" customFormat="1" ht="14.25" customHeight="1" spans="1:13">
      <c r="A1" s="85" t="s">
        <v>0</v>
      </c>
    </row>
    <row r="2" s="83" customFormat="1" ht="27.9" customHeight="1" spans="1:13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="83" customFormat="1" ht="14.25" customHeight="1" spans="1:13">
      <c r="A3" s="85"/>
      <c r="B3" s="85"/>
      <c r="C3" s="85"/>
      <c r="D3" s="85"/>
      <c r="E3" s="85"/>
      <c r="F3" s="85"/>
      <c r="G3" s="85"/>
      <c r="H3" s="83"/>
      <c r="I3" s="85"/>
      <c r="J3" s="85"/>
      <c r="K3" s="85"/>
      <c r="L3" s="86" t="s">
        <v>2</v>
      </c>
    </row>
    <row r="4" s="83" customFormat="1" ht="18" customHeight="1" spans="1:13">
      <c r="A4" s="41" t="s">
        <v>3</v>
      </c>
      <c r="B4" s="42"/>
      <c r="C4" s="42"/>
      <c r="D4" s="42"/>
      <c r="E4" s="42"/>
      <c r="F4" s="42"/>
      <c r="G4" s="43"/>
      <c r="H4" s="45" t="s">
        <v>4</v>
      </c>
      <c r="I4" s="45"/>
      <c r="J4" s="44" t="s">
        <v>5</v>
      </c>
      <c r="K4" s="44"/>
      <c r="L4" s="46" t="s">
        <v>6</v>
      </c>
    </row>
    <row r="5" s="83" customFormat="1" ht="32.25" customHeight="1" spans="1:13">
      <c r="A5" s="47" t="s">
        <v>7</v>
      </c>
      <c r="B5" s="48" t="s">
        <v>8</v>
      </c>
      <c r="C5" s="48" t="s">
        <v>9</v>
      </c>
      <c r="D5" s="48" t="s">
        <v>10</v>
      </c>
      <c r="E5" s="48" t="s">
        <v>11</v>
      </c>
      <c r="F5" s="48" t="s">
        <v>12</v>
      </c>
      <c r="G5" s="48" t="s">
        <v>13</v>
      </c>
      <c r="H5" s="50"/>
      <c r="I5" s="51" t="s">
        <v>14</v>
      </c>
      <c r="J5" s="50"/>
      <c r="K5" s="51" t="s">
        <v>14</v>
      </c>
      <c r="L5" s="53"/>
    </row>
    <row r="6" s="84" customFormat="1" ht="46" customHeight="1" spans="1:13">
      <c r="A6" s="87" t="s">
        <v>15</v>
      </c>
      <c r="B6" s="88" t="s">
        <v>16</v>
      </c>
      <c r="C6" s="89" t="s">
        <v>17</v>
      </c>
      <c r="D6" s="90">
        <v>5300</v>
      </c>
      <c r="E6" s="88" t="s">
        <v>18</v>
      </c>
      <c r="F6" s="91" t="s">
        <v>19</v>
      </c>
      <c r="G6" s="92" t="s">
        <v>20</v>
      </c>
      <c r="H6" s="93">
        <v>19897.205758</v>
      </c>
      <c r="I6" s="93">
        <v>5300</v>
      </c>
      <c r="J6" s="93">
        <v>5827.84121</v>
      </c>
      <c r="K6" s="93">
        <v>5300</v>
      </c>
      <c r="L6" s="94"/>
      <c r="M6" s="37"/>
    </row>
    <row r="7" s="38" customFormat="1" ht="46" customHeight="1" spans="1:13">
      <c r="A7" s="70" t="s">
        <v>21</v>
      </c>
      <c r="B7" s="54" t="s">
        <v>22</v>
      </c>
      <c r="C7" s="70" t="s">
        <v>23</v>
      </c>
      <c r="D7" s="95">
        <v>6200</v>
      </c>
      <c r="E7" s="96" t="s">
        <v>24</v>
      </c>
      <c r="F7" s="97" t="s">
        <v>25</v>
      </c>
      <c r="G7" s="96" t="s">
        <v>20</v>
      </c>
      <c r="H7" s="62">
        <v>8815.734512</v>
      </c>
      <c r="I7" s="62">
        <v>6200</v>
      </c>
      <c r="J7" s="62">
        <v>6200</v>
      </c>
      <c r="K7" s="62">
        <v>6200</v>
      </c>
      <c r="L7" s="63"/>
      <c r="M7" s="39"/>
    </row>
    <row r="8" s="38" customFormat="1" ht="46" customHeight="1" spans="1:13">
      <c r="A8" s="54" t="s">
        <v>26</v>
      </c>
      <c r="B8" s="54" t="s">
        <v>27</v>
      </c>
      <c r="C8" s="70" t="s">
        <v>17</v>
      </c>
      <c r="D8" s="95">
        <v>6900</v>
      </c>
      <c r="E8" s="96" t="s">
        <v>28</v>
      </c>
      <c r="F8" s="97" t="s">
        <v>29</v>
      </c>
      <c r="G8" s="96" t="s">
        <v>30</v>
      </c>
      <c r="H8" s="62">
        <v>31390.391449</v>
      </c>
      <c r="I8" s="62">
        <v>6900</v>
      </c>
      <c r="J8" s="62">
        <v>6900</v>
      </c>
      <c r="K8" s="62">
        <v>6900</v>
      </c>
      <c r="L8" s="63"/>
      <c r="M8" s="39"/>
    </row>
    <row r="9" s="38" customFormat="1" ht="46" customHeight="1" spans="1:13">
      <c r="A9" s="98" t="s">
        <v>31</v>
      </c>
      <c r="B9" s="99" t="s">
        <v>32</v>
      </c>
      <c r="C9" s="98" t="s">
        <v>17</v>
      </c>
      <c r="D9" s="99">
        <v>5700</v>
      </c>
      <c r="E9" s="99" t="s">
        <v>33</v>
      </c>
      <c r="F9" s="100" t="s">
        <v>34</v>
      </c>
      <c r="G9" s="96" t="s">
        <v>30</v>
      </c>
      <c r="H9" s="62">
        <v>11084.829</v>
      </c>
      <c r="I9" s="62">
        <v>5700</v>
      </c>
      <c r="J9" s="62">
        <v>6500</v>
      </c>
      <c r="K9" s="62">
        <v>5700</v>
      </c>
      <c r="L9" s="63"/>
      <c r="M9" s="39"/>
    </row>
    <row r="10" ht="46" customHeight="1"/>
    <row r="11" ht="46" customHeight="1"/>
  </sheetData>
  <mergeCells count="5">
    <mergeCell ref="A2:L2"/>
    <mergeCell ref="A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80" zoomScaleNormal="80" workbookViewId="0">
      <selection activeCell="A1" sqref="$A1:$XFD1048576"/>
    </sheetView>
  </sheetViews>
  <sheetFormatPr defaultColWidth="10" defaultRowHeight="15"/>
  <cols>
    <col min="1" max="1" width="38.4333333333333" style="38" customWidth="1"/>
    <col min="2" max="7" width="13.2166666666667" style="37" customWidth="1"/>
    <col min="8" max="8" width="24.8416666666667" style="38" customWidth="1"/>
    <col min="9" max="13" width="19.3333333333333" style="37" customWidth="1"/>
    <col min="14" max="14" width="9.775" style="37" customWidth="1"/>
    <col min="15" max="15" width="9" style="37" customWidth="1"/>
    <col min="16" max="16" width="9.775" style="37" customWidth="1"/>
    <col min="17" max="16384" width="10" style="37"/>
  </cols>
  <sheetData>
    <row r="1" s="37" customFormat="1" ht="14.25" customHeight="1" spans="1:15">
      <c r="A1" s="39" t="s">
        <v>35</v>
      </c>
      <c r="H1" s="38"/>
    </row>
    <row r="2" s="37" customFormat="1" ht="27.9" customHeight="1" spans="1:15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="37" customFormat="1" ht="14.25" customHeight="1" spans="1:15">
      <c r="A3" s="39"/>
      <c r="B3" s="39"/>
      <c r="C3" s="39"/>
      <c r="D3" s="39"/>
      <c r="E3" s="39"/>
      <c r="F3" s="39"/>
      <c r="G3" s="39"/>
      <c r="H3" s="38"/>
      <c r="I3" s="37"/>
      <c r="J3" s="39"/>
      <c r="K3" s="39"/>
      <c r="L3" s="39"/>
      <c r="N3" s="39" t="s">
        <v>2</v>
      </c>
    </row>
    <row r="4" s="37" customFormat="1" ht="18" customHeight="1" spans="1:15">
      <c r="A4" s="41" t="s">
        <v>3</v>
      </c>
      <c r="B4" s="42"/>
      <c r="C4" s="42"/>
      <c r="D4" s="42"/>
      <c r="E4" s="42"/>
      <c r="F4" s="42"/>
      <c r="G4" s="43"/>
      <c r="H4" s="44" t="s">
        <v>37</v>
      </c>
      <c r="I4" s="45" t="s">
        <v>4</v>
      </c>
      <c r="J4" s="45"/>
      <c r="K4" s="44" t="s">
        <v>5</v>
      </c>
      <c r="L4" s="44"/>
      <c r="M4" s="44" t="s">
        <v>38</v>
      </c>
      <c r="N4" s="46" t="s">
        <v>6</v>
      </c>
    </row>
    <row r="5" s="37" customFormat="1" ht="32.25" customHeight="1" spans="1:15">
      <c r="A5" s="47" t="s">
        <v>7</v>
      </c>
      <c r="B5" s="48" t="s">
        <v>8</v>
      </c>
      <c r="C5" s="48" t="s">
        <v>9</v>
      </c>
      <c r="D5" s="48" t="s">
        <v>10</v>
      </c>
      <c r="E5" s="48" t="s">
        <v>11</v>
      </c>
      <c r="F5" s="48" t="s">
        <v>12</v>
      </c>
      <c r="G5" s="48" t="s">
        <v>13</v>
      </c>
      <c r="H5" s="49"/>
      <c r="I5" s="50"/>
      <c r="J5" s="51" t="s">
        <v>14</v>
      </c>
      <c r="K5" s="50"/>
      <c r="L5" s="51" t="s">
        <v>14</v>
      </c>
      <c r="M5" s="52"/>
      <c r="N5" s="53"/>
    </row>
    <row r="6" s="37" customFormat="1" ht="24.75" spans="1:15">
      <c r="A6" s="54" t="s">
        <v>39</v>
      </c>
      <c r="B6" s="55" t="s">
        <v>40</v>
      </c>
      <c r="C6" s="56" t="s">
        <v>41</v>
      </c>
      <c r="D6" s="57">
        <v>2000</v>
      </c>
      <c r="E6" s="58" t="s">
        <v>42</v>
      </c>
      <c r="F6" s="59" t="s">
        <v>43</v>
      </c>
      <c r="G6" s="58" t="s">
        <v>44</v>
      </c>
      <c r="H6" s="60" t="s">
        <v>45</v>
      </c>
      <c r="I6" s="61">
        <v>11668.16</v>
      </c>
      <c r="J6" s="62">
        <v>2000</v>
      </c>
      <c r="K6" s="62">
        <v>2000</v>
      </c>
      <c r="L6" s="62">
        <v>2000</v>
      </c>
      <c r="M6" s="62">
        <v>0</v>
      </c>
      <c r="N6" s="63"/>
      <c r="O6" s="39"/>
    </row>
    <row r="7" s="37" customFormat="1" ht="25.5" spans="1:15">
      <c r="A7" s="54" t="s">
        <v>46</v>
      </c>
      <c r="B7" s="55" t="s">
        <v>47</v>
      </c>
      <c r="C7" s="56" t="s">
        <v>41</v>
      </c>
      <c r="D7" s="57">
        <v>1000</v>
      </c>
      <c r="E7" s="58" t="s">
        <v>48</v>
      </c>
      <c r="F7" s="59" t="s">
        <v>49</v>
      </c>
      <c r="G7" s="58" t="s">
        <v>50</v>
      </c>
      <c r="H7" s="64" t="s">
        <v>51</v>
      </c>
      <c r="I7" s="65">
        <v>22733.601689</v>
      </c>
      <c r="J7" s="62">
        <v>1000</v>
      </c>
      <c r="K7" s="62">
        <v>1000</v>
      </c>
      <c r="L7" s="62">
        <v>1000</v>
      </c>
      <c r="M7" s="62">
        <v>0</v>
      </c>
      <c r="N7" s="63"/>
      <c r="O7" s="39"/>
    </row>
    <row r="8" s="37" customFormat="1" ht="25.5" spans="1:15">
      <c r="A8" s="54" t="s">
        <v>52</v>
      </c>
      <c r="B8" s="55" t="s">
        <v>53</v>
      </c>
      <c r="C8" s="56" t="s">
        <v>41</v>
      </c>
      <c r="D8" s="57">
        <v>21900</v>
      </c>
      <c r="E8" s="58" t="s">
        <v>54</v>
      </c>
      <c r="F8" s="59" t="s">
        <v>55</v>
      </c>
      <c r="G8" s="58" t="s">
        <v>50</v>
      </c>
      <c r="H8" s="66" t="s">
        <v>56</v>
      </c>
      <c r="I8" s="67">
        <v>112246.57</v>
      </c>
      <c r="J8" s="67">
        <v>21900</v>
      </c>
      <c r="K8" s="67">
        <v>74236.48</v>
      </c>
      <c r="L8" s="67">
        <v>21900</v>
      </c>
      <c r="M8" s="62">
        <v>0</v>
      </c>
      <c r="N8" s="63"/>
      <c r="O8" s="39"/>
    </row>
    <row r="9" s="37" customFormat="1" ht="25.5" spans="1:15">
      <c r="A9" s="54" t="s">
        <v>57</v>
      </c>
      <c r="B9" s="55" t="s">
        <v>58</v>
      </c>
      <c r="C9" s="56" t="s">
        <v>41</v>
      </c>
      <c r="D9" s="57">
        <v>10400</v>
      </c>
      <c r="E9" s="58" t="s">
        <v>48</v>
      </c>
      <c r="F9" s="59" t="s">
        <v>59</v>
      </c>
      <c r="G9" s="58" t="s">
        <v>60</v>
      </c>
      <c r="H9" s="68" t="s">
        <v>61</v>
      </c>
      <c r="I9" s="61">
        <v>269000</v>
      </c>
      <c r="J9" s="62">
        <v>10400</v>
      </c>
      <c r="K9" s="62">
        <v>10400</v>
      </c>
      <c r="L9" s="62">
        <v>10400</v>
      </c>
      <c r="M9" s="62">
        <v>0</v>
      </c>
      <c r="N9" s="63"/>
      <c r="O9" s="39"/>
    </row>
    <row r="10" s="37" customFormat="1" ht="28.5" spans="1:15">
      <c r="A10" s="54" t="s">
        <v>62</v>
      </c>
      <c r="B10" s="55" t="s">
        <v>63</v>
      </c>
      <c r="C10" s="56" t="s">
        <v>41</v>
      </c>
      <c r="D10" s="57">
        <v>1000</v>
      </c>
      <c r="E10" s="58" t="s">
        <v>48</v>
      </c>
      <c r="F10" s="59" t="s">
        <v>64</v>
      </c>
      <c r="G10" s="58" t="s">
        <v>65</v>
      </c>
      <c r="H10" s="69" t="s">
        <v>66</v>
      </c>
      <c r="I10" s="61">
        <v>3513.84</v>
      </c>
      <c r="J10" s="62">
        <v>1000</v>
      </c>
      <c r="K10" s="62">
        <v>1000</v>
      </c>
      <c r="L10" s="62">
        <v>1000</v>
      </c>
      <c r="M10" s="62">
        <v>0</v>
      </c>
      <c r="N10" s="63"/>
      <c r="O10" s="39"/>
    </row>
    <row r="11" s="37" customFormat="1" ht="25.5" spans="1:15">
      <c r="A11" s="54" t="s">
        <v>67</v>
      </c>
      <c r="B11" s="55" t="s">
        <v>68</v>
      </c>
      <c r="C11" s="56" t="s">
        <v>41</v>
      </c>
      <c r="D11" s="57">
        <v>500</v>
      </c>
      <c r="E11" s="58" t="s">
        <v>48</v>
      </c>
      <c r="F11" s="59" t="s">
        <v>69</v>
      </c>
      <c r="G11" s="58" t="s">
        <v>44</v>
      </c>
      <c r="H11" s="64" t="s">
        <v>45</v>
      </c>
      <c r="I11" s="61">
        <v>11668.16</v>
      </c>
      <c r="J11" s="62">
        <v>500</v>
      </c>
      <c r="K11" s="62">
        <v>500</v>
      </c>
      <c r="L11" s="62">
        <v>500</v>
      </c>
      <c r="M11" s="62">
        <v>0</v>
      </c>
      <c r="N11" s="63"/>
      <c r="O11" s="39"/>
    </row>
    <row r="12" s="37" customFormat="1" ht="28.5" spans="1:15">
      <c r="A12" s="70" t="s">
        <v>70</v>
      </c>
      <c r="B12" s="56" t="s">
        <v>71</v>
      </c>
      <c r="C12" s="56" t="s">
        <v>41</v>
      </c>
      <c r="D12" s="57">
        <v>6800</v>
      </c>
      <c r="E12" s="71" t="s">
        <v>42</v>
      </c>
      <c r="F12" s="59" t="s">
        <v>72</v>
      </c>
      <c r="G12" s="71" t="s">
        <v>50</v>
      </c>
      <c r="H12" s="66" t="s">
        <v>73</v>
      </c>
      <c r="I12" s="61">
        <v>64021.801689</v>
      </c>
      <c r="J12" s="61">
        <v>6800</v>
      </c>
      <c r="K12" s="61">
        <v>6800</v>
      </c>
      <c r="L12" s="61">
        <v>6800</v>
      </c>
      <c r="M12" s="62">
        <v>0</v>
      </c>
      <c r="N12" s="63"/>
      <c r="O12" s="39"/>
    </row>
    <row r="13" s="37" customFormat="1" ht="40.5" spans="1:15">
      <c r="A13" s="54" t="s">
        <v>74</v>
      </c>
      <c r="B13" s="55" t="s">
        <v>75</v>
      </c>
      <c r="C13" s="56" t="s">
        <v>41</v>
      </c>
      <c r="D13" s="57">
        <v>8300</v>
      </c>
      <c r="E13" s="58" t="s">
        <v>76</v>
      </c>
      <c r="F13" s="59" t="s">
        <v>77</v>
      </c>
      <c r="G13" s="58" t="s">
        <v>65</v>
      </c>
      <c r="H13" s="72" t="s">
        <v>78</v>
      </c>
      <c r="I13" s="61">
        <v>119112.468873</v>
      </c>
      <c r="J13" s="73">
        <v>8300</v>
      </c>
      <c r="K13" s="62">
        <v>11354.568873</v>
      </c>
      <c r="L13" s="73">
        <v>8300</v>
      </c>
      <c r="M13" s="62">
        <v>0</v>
      </c>
      <c r="N13" s="63"/>
      <c r="O13" s="39"/>
    </row>
    <row r="14" s="37" customFormat="1" ht="25.5" spans="1:15">
      <c r="A14" s="54" t="s">
        <v>79</v>
      </c>
      <c r="B14" s="74" t="s">
        <v>80</v>
      </c>
      <c r="C14" s="75" t="s">
        <v>81</v>
      </c>
      <c r="D14" s="74">
        <v>1800</v>
      </c>
      <c r="E14" s="74" t="s">
        <v>82</v>
      </c>
      <c r="F14" s="76" t="s">
        <v>83</v>
      </c>
      <c r="G14" s="58" t="s">
        <v>84</v>
      </c>
      <c r="H14" s="77" t="s">
        <v>85</v>
      </c>
      <c r="I14" s="61">
        <v>4447</v>
      </c>
      <c r="J14" s="77">
        <v>1800</v>
      </c>
      <c r="K14" s="62">
        <v>4423</v>
      </c>
      <c r="L14" s="77">
        <v>1800</v>
      </c>
      <c r="M14" s="62">
        <v>0</v>
      </c>
      <c r="N14" s="63"/>
      <c r="O14" s="39"/>
    </row>
    <row r="15" s="37" customFormat="1" ht="25.5" spans="1:15">
      <c r="A15" s="54" t="s">
        <v>86</v>
      </c>
      <c r="B15" s="74" t="s">
        <v>87</v>
      </c>
      <c r="C15" s="75" t="s">
        <v>81</v>
      </c>
      <c r="D15" s="74">
        <v>800</v>
      </c>
      <c r="E15" s="74" t="s">
        <v>82</v>
      </c>
      <c r="F15" s="76" t="s">
        <v>88</v>
      </c>
      <c r="G15" s="58" t="s">
        <v>89</v>
      </c>
      <c r="H15" s="77" t="s">
        <v>90</v>
      </c>
      <c r="I15" s="61">
        <v>4600</v>
      </c>
      <c r="J15" s="77">
        <v>800</v>
      </c>
      <c r="K15" s="62">
        <v>3879.87</v>
      </c>
      <c r="L15" s="77">
        <v>800</v>
      </c>
      <c r="M15" s="62">
        <v>0</v>
      </c>
      <c r="N15" s="63"/>
      <c r="O15" s="39"/>
    </row>
    <row r="16" s="37" customFormat="1" ht="25.5" spans="1:15">
      <c r="A16" s="70" t="s">
        <v>91</v>
      </c>
      <c r="B16" s="74" t="s">
        <v>92</v>
      </c>
      <c r="C16" s="78" t="s">
        <v>81</v>
      </c>
      <c r="D16" s="74">
        <v>11400</v>
      </c>
      <c r="E16" s="74" t="s">
        <v>82</v>
      </c>
      <c r="F16" s="76" t="s">
        <v>83</v>
      </c>
      <c r="G16" s="71" t="s">
        <v>93</v>
      </c>
      <c r="H16" s="77" t="s">
        <v>85</v>
      </c>
      <c r="I16" s="61">
        <v>55890.05</v>
      </c>
      <c r="J16" s="61">
        <v>11400</v>
      </c>
      <c r="K16" s="61">
        <v>31565.62</v>
      </c>
      <c r="L16" s="61">
        <v>11400</v>
      </c>
      <c r="M16" s="62">
        <v>0</v>
      </c>
      <c r="N16" s="63"/>
      <c r="O16" s="39"/>
    </row>
    <row r="17" s="37" customFormat="1" ht="27" spans="1:15">
      <c r="A17" s="54" t="s">
        <v>94</v>
      </c>
      <c r="B17" s="74" t="s">
        <v>95</v>
      </c>
      <c r="C17" s="75" t="s">
        <v>81</v>
      </c>
      <c r="D17" s="74">
        <v>12600</v>
      </c>
      <c r="E17" s="74" t="s">
        <v>82</v>
      </c>
      <c r="F17" s="76" t="s">
        <v>96</v>
      </c>
      <c r="G17" s="58" t="s">
        <v>93</v>
      </c>
      <c r="H17" s="77" t="s">
        <v>97</v>
      </c>
      <c r="I17" s="61">
        <v>31733.601689</v>
      </c>
      <c r="J17" s="61">
        <v>12600</v>
      </c>
      <c r="K17" s="61">
        <v>12600</v>
      </c>
      <c r="L17" s="61">
        <v>12600</v>
      </c>
      <c r="M17" s="62">
        <v>0</v>
      </c>
      <c r="N17" s="63"/>
      <c r="O17" s="39"/>
    </row>
    <row r="18" s="37" customFormat="1" ht="24.75" spans="1:15">
      <c r="A18" s="54" t="s">
        <v>98</v>
      </c>
      <c r="B18" s="74" t="s">
        <v>99</v>
      </c>
      <c r="C18" s="75" t="s">
        <v>81</v>
      </c>
      <c r="D18" s="74">
        <v>1000</v>
      </c>
      <c r="E18" s="74" t="s">
        <v>100</v>
      </c>
      <c r="F18" s="76" t="s">
        <v>101</v>
      </c>
      <c r="G18" s="58" t="s">
        <v>89</v>
      </c>
      <c r="H18" s="79" t="s">
        <v>102</v>
      </c>
      <c r="I18" s="61">
        <v>41288.2</v>
      </c>
      <c r="J18" s="80">
        <v>1000</v>
      </c>
      <c r="K18" s="62">
        <v>1000</v>
      </c>
      <c r="L18" s="80">
        <v>1000</v>
      </c>
      <c r="M18" s="62">
        <v>0</v>
      </c>
      <c r="N18" s="63"/>
      <c r="O18" s="39"/>
    </row>
    <row r="19" s="37" customFormat="1" ht="24.75" spans="1:15">
      <c r="A19" s="54" t="s">
        <v>103</v>
      </c>
      <c r="B19" s="74" t="s">
        <v>104</v>
      </c>
      <c r="C19" s="75" t="s">
        <v>81</v>
      </c>
      <c r="D19" s="74">
        <v>6000</v>
      </c>
      <c r="E19" s="74" t="s">
        <v>100</v>
      </c>
      <c r="F19" s="76" t="s">
        <v>105</v>
      </c>
      <c r="G19" s="58" t="s">
        <v>93</v>
      </c>
      <c r="H19" s="72" t="s">
        <v>85</v>
      </c>
      <c r="I19" s="61">
        <v>19856.12</v>
      </c>
      <c r="J19" s="80">
        <v>6000</v>
      </c>
      <c r="K19" s="80">
        <v>6000</v>
      </c>
      <c r="L19" s="80">
        <v>6000</v>
      </c>
      <c r="M19" s="62">
        <v>0</v>
      </c>
      <c r="N19" s="63"/>
      <c r="O19" s="39"/>
    </row>
    <row r="20" s="37" customFormat="1" ht="24.75" spans="1:15">
      <c r="A20" s="54" t="s">
        <v>106</v>
      </c>
      <c r="B20" s="74" t="s">
        <v>107</v>
      </c>
      <c r="C20" s="75" t="s">
        <v>81</v>
      </c>
      <c r="D20" s="74">
        <v>4400</v>
      </c>
      <c r="E20" s="74" t="s">
        <v>108</v>
      </c>
      <c r="F20" s="76" t="s">
        <v>109</v>
      </c>
      <c r="G20" s="58" t="s">
        <v>93</v>
      </c>
      <c r="H20" s="64" t="s">
        <v>110</v>
      </c>
      <c r="I20" s="61">
        <v>12891.52</v>
      </c>
      <c r="J20" s="80">
        <v>4400</v>
      </c>
      <c r="K20" s="80">
        <v>4400</v>
      </c>
      <c r="L20" s="80">
        <v>4400</v>
      </c>
      <c r="M20" s="62">
        <v>0</v>
      </c>
      <c r="N20" s="63"/>
      <c r="O20" s="39"/>
    </row>
    <row r="21" s="37" customFormat="1" ht="28.5" spans="1:15">
      <c r="A21" s="54" t="s">
        <v>111</v>
      </c>
      <c r="B21" s="74" t="s">
        <v>112</v>
      </c>
      <c r="C21" s="75" t="s">
        <v>81</v>
      </c>
      <c r="D21" s="74">
        <v>1800</v>
      </c>
      <c r="E21" s="74" t="s">
        <v>82</v>
      </c>
      <c r="F21" s="76" t="s">
        <v>113</v>
      </c>
      <c r="G21" s="58" t="s">
        <v>30</v>
      </c>
      <c r="H21" s="69" t="s">
        <v>66</v>
      </c>
      <c r="I21" s="65">
        <v>3513.84</v>
      </c>
      <c r="J21" s="80">
        <v>1800</v>
      </c>
      <c r="K21" s="81">
        <v>1800</v>
      </c>
      <c r="L21" s="80">
        <v>1800</v>
      </c>
      <c r="M21" s="62">
        <v>0</v>
      </c>
      <c r="N21" s="63"/>
      <c r="O21" s="39"/>
    </row>
    <row r="22" s="37" customFormat="1" spans="1:15">
      <c r="A22" s="54" t="s">
        <v>114</v>
      </c>
      <c r="B22" s="74" t="s">
        <v>115</v>
      </c>
      <c r="C22" s="75" t="s">
        <v>81</v>
      </c>
      <c r="D22" s="74">
        <v>11600</v>
      </c>
      <c r="E22" s="74" t="s">
        <v>33</v>
      </c>
      <c r="F22" s="76" t="s">
        <v>116</v>
      </c>
      <c r="G22" s="58" t="s">
        <v>84</v>
      </c>
      <c r="H22" s="82" t="s">
        <v>117</v>
      </c>
      <c r="I22" s="67">
        <v>11600</v>
      </c>
      <c r="J22" s="80">
        <v>11600</v>
      </c>
      <c r="K22" s="81">
        <v>11600</v>
      </c>
      <c r="L22" s="80">
        <v>11600</v>
      </c>
      <c r="M22" s="62">
        <v>0</v>
      </c>
      <c r="N22" s="63"/>
      <c r="O22" s="39"/>
    </row>
    <row r="23" s="37" customFormat="1" spans="1:15">
      <c r="A23" s="54" t="s">
        <v>118</v>
      </c>
      <c r="B23" s="74" t="s">
        <v>119</v>
      </c>
      <c r="C23" s="75" t="s">
        <v>81</v>
      </c>
      <c r="D23" s="74">
        <v>8900</v>
      </c>
      <c r="E23" s="74" t="s">
        <v>120</v>
      </c>
      <c r="F23" s="76" t="s">
        <v>121</v>
      </c>
      <c r="G23" s="58" t="s">
        <v>84</v>
      </c>
      <c r="H23" s="82" t="s">
        <v>117</v>
      </c>
      <c r="I23" s="61">
        <v>8900</v>
      </c>
      <c r="J23" s="80">
        <v>8900</v>
      </c>
      <c r="K23" s="62">
        <v>8900</v>
      </c>
      <c r="L23" s="80">
        <v>8900</v>
      </c>
      <c r="M23" s="62">
        <v>0</v>
      </c>
      <c r="N23" s="63"/>
      <c r="O23" s="39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5" outlineLevelCol="4"/>
  <cols>
    <col min="1" max="1" width="14.6666666666667" style="1" customWidth="1"/>
    <col min="2" max="2" width="27.5" style="1" customWidth="1"/>
    <col min="3" max="3" width="14.8833333333333" style="32" customWidth="1"/>
    <col min="4" max="4" width="24.25" style="1" customWidth="1"/>
    <col min="5" max="5" width="19.75" style="1" customWidth="1"/>
    <col min="6" max="6" width="9.775" style="1" customWidth="1"/>
    <col min="7" max="16384" width="10" style="1"/>
  </cols>
  <sheetData>
    <row r="1" customHeight="1" spans="1:5">
      <c r="A1" s="3" t="s">
        <v>122</v>
      </c>
    </row>
    <row r="2" ht="29.25" customHeight="1" spans="1:5">
      <c r="A2" s="4" t="s">
        <v>123</v>
      </c>
      <c r="B2" s="4"/>
      <c r="C2" s="4"/>
      <c r="D2" s="4"/>
      <c r="E2" s="4"/>
    </row>
    <row r="3" ht="14.25" customHeight="1" spans="1:5">
      <c r="E3" s="5" t="s">
        <v>2</v>
      </c>
    </row>
    <row r="4" ht="19.5" customHeight="1" spans="1:5">
      <c r="A4" s="6" t="s">
        <v>124</v>
      </c>
      <c r="B4" s="7" t="s">
        <v>125</v>
      </c>
      <c r="C4" s="7"/>
      <c r="D4" s="8" t="s">
        <v>126</v>
      </c>
      <c r="E4" s="9"/>
    </row>
    <row r="5" ht="19.5" customHeight="1" spans="1:5">
      <c r="A5" s="6"/>
      <c r="B5" s="10" t="s">
        <v>7</v>
      </c>
      <c r="C5" s="10" t="s">
        <v>127</v>
      </c>
      <c r="D5" s="11" t="s">
        <v>128</v>
      </c>
      <c r="E5" s="12" t="s">
        <v>127</v>
      </c>
    </row>
    <row r="6" ht="14.25" customHeight="1" spans="1:5">
      <c r="A6" s="13" t="s">
        <v>129</v>
      </c>
      <c r="B6" s="14"/>
      <c r="C6" s="33">
        <f>C7+C8+C9+C10</f>
        <v>24100</v>
      </c>
      <c r="D6" s="14"/>
      <c r="E6" s="16">
        <f>SUM(E7:E10)</f>
        <v>24100</v>
      </c>
    </row>
    <row r="7" ht="28.5" spans="1:5">
      <c r="A7" s="34"/>
      <c r="B7" s="18" t="s">
        <v>130</v>
      </c>
      <c r="C7" s="35">
        <v>5300</v>
      </c>
      <c r="D7" s="22" t="s">
        <v>131</v>
      </c>
      <c r="E7" s="36">
        <v>10700</v>
      </c>
    </row>
    <row r="8" ht="28.5" spans="1:5">
      <c r="A8" s="34"/>
      <c r="B8" s="18" t="s">
        <v>132</v>
      </c>
      <c r="C8" s="35">
        <v>6200</v>
      </c>
      <c r="D8" s="22" t="s">
        <v>133</v>
      </c>
      <c r="E8" s="36">
        <v>9300</v>
      </c>
    </row>
    <row r="9" ht="28.5" spans="1:5">
      <c r="A9" s="34"/>
      <c r="B9" s="18" t="s">
        <v>26</v>
      </c>
      <c r="C9" s="35">
        <v>6900</v>
      </c>
      <c r="D9" s="22" t="s">
        <v>134</v>
      </c>
      <c r="E9" s="36">
        <v>1000</v>
      </c>
    </row>
    <row r="10" ht="28.5" spans="1:5">
      <c r="A10" s="34"/>
      <c r="B10" s="18" t="s">
        <v>31</v>
      </c>
      <c r="C10" s="35">
        <v>5700</v>
      </c>
      <c r="D10" s="22" t="s">
        <v>135</v>
      </c>
      <c r="E10" s="36">
        <v>3100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D30" sqref="D30"/>
    </sheetView>
  </sheetViews>
  <sheetFormatPr defaultColWidth="9" defaultRowHeight="13.5" customHeight="1" outlineLevelCol="4"/>
  <cols>
    <col min="1" max="1" width="5.625" style="1" customWidth="1"/>
    <col min="2" max="2" width="40.5" style="2" customWidth="1"/>
    <col min="3" max="3" width="14.8833333333333" style="1" customWidth="1"/>
    <col min="4" max="4" width="33.775" style="1" customWidth="1"/>
    <col min="5" max="5" width="14.8833333333333" style="1" customWidth="1"/>
    <col min="6" max="16380" width="9" style="1"/>
    <col min="16381" max="16382" width="9.775" style="1" customWidth="1"/>
    <col min="16383" max="16384" width="9" style="1"/>
  </cols>
  <sheetData>
    <row r="1" ht="15" customHeight="1" spans="1:5">
      <c r="A1" s="3" t="s">
        <v>136</v>
      </c>
    </row>
    <row r="2" ht="29.25" customHeight="1" spans="1:5">
      <c r="A2" s="4" t="s">
        <v>137</v>
      </c>
      <c r="B2" s="4"/>
      <c r="C2" s="4"/>
      <c r="D2" s="4"/>
      <c r="E2" s="4"/>
    </row>
    <row r="3" ht="14.25" customHeight="1" spans="1:5">
      <c r="E3" s="5" t="s">
        <v>2</v>
      </c>
    </row>
    <row r="4" ht="19.5" customHeight="1" spans="1:5">
      <c r="A4" s="6" t="s">
        <v>124</v>
      </c>
      <c r="B4" s="7" t="s">
        <v>138</v>
      </c>
      <c r="C4" s="7"/>
      <c r="D4" s="8" t="s">
        <v>139</v>
      </c>
      <c r="E4" s="9"/>
    </row>
    <row r="5" ht="19.5" customHeight="1" spans="1:5">
      <c r="A5" s="6"/>
      <c r="B5" s="10" t="s">
        <v>7</v>
      </c>
      <c r="C5" s="10" t="s">
        <v>127</v>
      </c>
      <c r="D5" s="11" t="s">
        <v>128</v>
      </c>
      <c r="E5" s="12" t="s">
        <v>127</v>
      </c>
    </row>
    <row r="6" ht="14.25" customHeight="1" spans="1:5">
      <c r="A6" s="13" t="s">
        <v>129</v>
      </c>
      <c r="B6" s="14"/>
      <c r="C6" s="15">
        <f>SUM(C7:C24)</f>
        <v>112200</v>
      </c>
      <c r="D6" s="14"/>
      <c r="E6" s="16">
        <f>SUM(E7:E22)</f>
        <v>112200</v>
      </c>
    </row>
    <row r="7" ht="30" spans="1:5">
      <c r="A7" s="17"/>
      <c r="B7" s="18" t="s">
        <v>140</v>
      </c>
      <c r="C7" s="19">
        <v>2000</v>
      </c>
      <c r="D7" s="20" t="s">
        <v>141</v>
      </c>
      <c r="E7" s="21">
        <v>26562</v>
      </c>
    </row>
    <row r="8" ht="30" spans="1:5">
      <c r="A8" s="17"/>
      <c r="B8" s="18" t="s">
        <v>142</v>
      </c>
      <c r="C8" s="19">
        <v>1000</v>
      </c>
      <c r="D8" s="18" t="s">
        <v>143</v>
      </c>
      <c r="E8" s="21">
        <v>6000</v>
      </c>
    </row>
    <row r="9" ht="30" spans="1:5">
      <c r="A9" s="17"/>
      <c r="B9" s="18" t="s">
        <v>144</v>
      </c>
      <c r="C9" s="19">
        <v>21900</v>
      </c>
      <c r="D9" s="22" t="s">
        <v>145</v>
      </c>
      <c r="E9" s="21">
        <v>33600</v>
      </c>
    </row>
    <row r="10" ht="30" spans="1:5">
      <c r="A10" s="17"/>
      <c r="B10" s="18" t="s">
        <v>146</v>
      </c>
      <c r="C10" s="19">
        <v>10400</v>
      </c>
      <c r="D10" s="22" t="s">
        <v>147</v>
      </c>
      <c r="E10" s="21">
        <v>32800</v>
      </c>
    </row>
    <row r="11" ht="30" spans="1:5">
      <c r="A11" s="17"/>
      <c r="B11" s="18" t="s">
        <v>148</v>
      </c>
      <c r="C11" s="19">
        <v>1000</v>
      </c>
      <c r="D11" s="22" t="s">
        <v>135</v>
      </c>
      <c r="E11" s="21">
        <v>8600</v>
      </c>
    </row>
    <row r="12" ht="30" spans="1:5">
      <c r="A12" s="17"/>
      <c r="B12" s="18" t="s">
        <v>149</v>
      </c>
      <c r="C12" s="19">
        <v>500</v>
      </c>
      <c r="D12" s="22" t="s">
        <v>134</v>
      </c>
      <c r="E12" s="21">
        <v>4638</v>
      </c>
    </row>
    <row r="13" ht="30" spans="1:5">
      <c r="A13" s="17"/>
      <c r="B13" s="18" t="s">
        <v>150</v>
      </c>
      <c r="C13" s="19">
        <v>6800</v>
      </c>
      <c r="D13" s="23"/>
      <c r="E13" s="24"/>
    </row>
    <row r="14" ht="15" spans="1:5">
      <c r="A14" s="17"/>
      <c r="B14" s="18" t="s">
        <v>151</v>
      </c>
      <c r="C14" s="19">
        <v>8300</v>
      </c>
      <c r="D14" s="25"/>
      <c r="E14" s="26"/>
    </row>
    <row r="15" ht="30" spans="1:5">
      <c r="A15" s="17"/>
      <c r="B15" s="18" t="s">
        <v>79</v>
      </c>
      <c r="C15" s="19">
        <v>1800</v>
      </c>
      <c r="D15" s="27"/>
      <c r="E15" s="28"/>
    </row>
    <row r="16" ht="30" spans="1:5">
      <c r="A16" s="17"/>
      <c r="B16" s="18" t="s">
        <v>86</v>
      </c>
      <c r="C16" s="19">
        <v>800</v>
      </c>
      <c r="D16" s="25"/>
      <c r="E16" s="26"/>
    </row>
    <row r="17" ht="30" spans="1:5">
      <c r="A17" s="17"/>
      <c r="B17" s="18" t="s">
        <v>91</v>
      </c>
      <c r="C17" s="19">
        <v>11400</v>
      </c>
      <c r="D17" s="25"/>
      <c r="E17" s="26"/>
    </row>
    <row r="18" ht="30" spans="1:5">
      <c r="A18" s="17"/>
      <c r="B18" s="18" t="s">
        <v>94</v>
      </c>
      <c r="C18" s="19">
        <v>12600</v>
      </c>
      <c r="D18" s="25"/>
      <c r="E18" s="26"/>
    </row>
    <row r="19" ht="30" spans="1:5">
      <c r="A19" s="17"/>
      <c r="B19" s="18" t="s">
        <v>98</v>
      </c>
      <c r="C19" s="19">
        <v>1000</v>
      </c>
      <c r="D19" s="25"/>
      <c r="E19" s="26"/>
    </row>
    <row r="20" ht="30" spans="1:5">
      <c r="A20" s="17"/>
      <c r="B20" s="18" t="s">
        <v>103</v>
      </c>
      <c r="C20" s="19">
        <v>6000</v>
      </c>
      <c r="D20" s="25"/>
      <c r="E20" s="26"/>
    </row>
    <row r="21" ht="30" spans="1:5">
      <c r="A21" s="17"/>
      <c r="B21" s="18" t="s">
        <v>106</v>
      </c>
      <c r="C21" s="19">
        <v>4400</v>
      </c>
      <c r="D21" s="25"/>
      <c r="E21" s="26"/>
    </row>
    <row r="22" ht="30" spans="1:5">
      <c r="A22" s="17"/>
      <c r="B22" s="18" t="s">
        <v>111</v>
      </c>
      <c r="C22" s="19">
        <v>1800</v>
      </c>
      <c r="D22" s="25"/>
      <c r="E22" s="26"/>
    </row>
    <row r="23" ht="15" spans="1:5">
      <c r="A23" s="17"/>
      <c r="B23" s="18" t="s">
        <v>114</v>
      </c>
      <c r="C23" s="19">
        <v>11600</v>
      </c>
      <c r="D23" s="29"/>
      <c r="E23" s="26"/>
    </row>
    <row r="24" ht="15" spans="1:5">
      <c r="A24" s="17"/>
      <c r="B24" s="18" t="s">
        <v>118</v>
      </c>
      <c r="C24" s="19">
        <v>8900</v>
      </c>
      <c r="D24" s="30"/>
      <c r="E24" s="31"/>
    </row>
  </sheetData>
  <mergeCells count="4">
    <mergeCell ref="A2:E2"/>
    <mergeCell ref="B4:C4"/>
    <mergeCell ref="D4:E4"/>
    <mergeCell ref="A4:A5"/>
  </mergeCells>
  <printOptions horizontalCentered="1" verticalCentered="1"/>
  <pageMargins left="0.751388888888889" right="0.751388888888889" top="0.267361111111111" bottom="0.267361111111111" header="0" footer="0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L</cp:lastModifiedBy>
  <dcterms:created xsi:type="dcterms:W3CDTF">2021-05-14T08:10:00Z</dcterms:created>
  <cp:lastPrinted>2022-06-17T00:58:00Z</cp:lastPrinted>
  <dcterms:modified xsi:type="dcterms:W3CDTF">2026-06-29T01:44:12Z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B26CB10921544B53ADA8D4DAE69C6A13_13</vt:lpwstr>
  </property>
  <property fmtid="{D5CDD505-2E9C-101B-9397-08002B2CF9AE}" pid="4" name="CalculationRule">
    <vt:i4>0</vt:i4>
  </property>
</Properties>
</file>