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'附件1-1'!$A$5:$M$9</definedName>
    <definedName name="_xlnm._FilterDatabase" localSheetId="1" hidden="1">'附件1-2'!$A$5:$O$7</definedName>
  </definedNames>
  <calcPr calcId="144525"/>
</workbook>
</file>

<file path=xl/sharedStrings.xml><?xml version="1.0" encoding="utf-8"?>
<sst xmlns="http://schemas.openxmlformats.org/spreadsheetml/2006/main" count="102" uniqueCount="66">
  <si>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</si>
  <si>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</si>
  <si>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</si>
  <si>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</si>
  <si>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</si>
  <si>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</si>
  <si>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</si>
  <si>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</si>
  <si>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</si>
  <si>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</si>
  <si>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</si>
  <si>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</si>
  <si>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</si>
  <si>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</si>
  <si>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</si>
  <si>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年河北省政府一般债券（二期）</t>
    </r>
  </si>
  <si>
    <t>2405087</t>
  </si>
  <si>
    <r>
      <rPr>
        <sz val="10"/>
        <color indexed="8"/>
        <rFont val="宋体"/>
        <charset val="134"/>
      </rPr>
      <t>一般债券</t>
    </r>
  </si>
  <si>
    <t>2024-02-05</t>
  </si>
  <si>
    <t>2.52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</si>
  <si>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</si>
  <si>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年河北省政府一般债券（九期）</t>
    </r>
  </si>
  <si>
    <t>198531</t>
  </si>
  <si>
    <t>2024-07-26</t>
  </si>
  <si>
    <t>2.11</t>
  </si>
  <si>
    <t>2025年河北省政府一般债券（二期）</t>
  </si>
  <si>
    <t>2505147</t>
  </si>
  <si>
    <t>一般债券</t>
  </si>
  <si>
    <t>2025-02-21</t>
  </si>
  <si>
    <t>1.73</t>
  </si>
  <si>
    <t>10年</t>
  </si>
  <si>
    <t>2025年河北省政府一般债券（九期）</t>
  </si>
  <si>
    <t>2505613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</si>
  <si>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</si>
  <si>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</si>
  <si>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</si>
  <si>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</si>
  <si>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</si>
  <si>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</si>
  <si>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t>2024年河北省政府专项债券（四十七期）</t>
  </si>
  <si>
    <t>2405851</t>
  </si>
  <si>
    <r>
      <rPr>
        <sz val="10"/>
        <color indexed="8"/>
        <rFont val="宋体"/>
        <charset val="134"/>
      </rPr>
      <t>专项债券</t>
    </r>
  </si>
  <si>
    <t>2024-09-09</t>
  </si>
  <si>
    <t>2.19</t>
  </si>
  <si>
    <t>04公共基础设施</t>
  </si>
  <si>
    <t>2025年河北省高质量发展专项债券（二十八期）—2025年河北省政府专项债券（六十五期）</t>
  </si>
  <si>
    <t>199474</t>
  </si>
  <si>
    <t>专项债券</t>
  </si>
  <si>
    <t>2025-11-27</t>
  </si>
  <si>
    <t>2.43</t>
  </si>
  <si>
    <t>30年</t>
  </si>
  <si>
    <t>03在建工程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</si>
  <si>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</si>
  <si>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</si>
  <si>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</si>
  <si>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</si>
  <si>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</si>
  <si>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</si>
  <si>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</si>
  <si>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</si>
  <si>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212城乡社区支出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</si>
  <si>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</si>
  <si>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</si>
  <si>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</si>
  <si>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</si>
  <si>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sz val="10"/>
        <color rgb="FF000000"/>
        <rFont val="Times New Roman"/>
        <charset val="134"/>
      </rPr>
      <t>212</t>
    </r>
    <r>
      <rPr>
        <sz val="10"/>
        <color rgb="FF000000"/>
        <rFont val="宋体"/>
        <charset val="134"/>
      </rPr>
      <t>城乡社区支出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</si>
</sst>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1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1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SimSun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2" borderId="2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3" borderId="3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21" fillId="8" borderId="27" applyNumberFormat="0" applyAlignment="0" applyProtection="0">
      <alignment vertical="center"/>
    </xf>
    <xf numFmtId="0" fontId="28" fillId="27" borderId="2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left" vertical="center" wrapText="1" shrinkToFit="1"/>
    </xf>
    <xf numFmtId="4" fontId="5" fillId="0" borderId="11" xfId="0" applyNumberFormat="1" applyFont="1" applyBorder="1" applyAlignment="1">
      <alignment horizontal="right" vertical="center" wrapText="1"/>
    </xf>
    <xf numFmtId="0" fontId="7" fillId="0" borderId="10" xfId="49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0" xfId="51" applyFont="1" applyFill="1" applyBorder="1" applyAlignment="1">
      <alignment horizontal="left" vertical="center" wrapText="1" shrinkToFit="1"/>
    </xf>
    <xf numFmtId="4" fontId="10" fillId="0" borderId="10" xfId="0" applyNumberFormat="1" applyFont="1" applyFill="1" applyBorder="1" applyAlignment="1">
      <alignment horizontal="right" vertical="center" wrapText="1"/>
    </xf>
    <xf numFmtId="0" fontId="9" fillId="0" borderId="10" xfId="51" applyNumberFormat="1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center" vertical="center" shrinkToFit="1"/>
    </xf>
    <xf numFmtId="0" fontId="6" fillId="0" borderId="10" xfId="51" applyNumberFormat="1" applyFont="1" applyFill="1" applyBorder="1" applyAlignment="1">
      <alignment horizontal="center" vertical="center" shrinkToFit="1"/>
    </xf>
    <xf numFmtId="176" fontId="11" fillId="0" borderId="10" xfId="51" applyNumberFormat="1" applyFont="1" applyFill="1" applyBorder="1" applyAlignment="1">
      <alignment horizontal="center" vertical="center" shrinkToFit="1"/>
    </xf>
    <xf numFmtId="0" fontId="11" fillId="0" borderId="10" xfId="51" applyFont="1" applyFill="1" applyBorder="1" applyAlignment="1">
      <alignment horizontal="center" vertical="center" shrinkToFit="1"/>
    </xf>
    <xf numFmtId="2" fontId="11" fillId="0" borderId="10" xfId="51" applyNumberFormat="1" applyFont="1" applyFill="1" applyBorder="1" applyAlignment="1">
      <alignment horizontal="center" vertical="center" shrinkToFit="1"/>
    </xf>
    <xf numFmtId="4" fontId="10" fillId="0" borderId="10" xfId="0" applyNumberFormat="1" applyFont="1" applyFill="1" applyBorder="1" applyAlignment="1">
      <alignment horizontal="center" vertical="center" wrapText="1"/>
    </xf>
    <xf numFmtId="177" fontId="9" fillId="0" borderId="10" xfId="51" applyNumberFormat="1" applyFont="1" applyFill="1" applyBorder="1" applyAlignment="1">
      <alignment horizontal="center" vertical="center" shrinkToFit="1"/>
    </xf>
    <xf numFmtId="0" fontId="9" fillId="0" borderId="10" xfId="51" applyFont="1" applyFill="1" applyBorder="1" applyAlignment="1">
      <alignment horizontal="center" vertical="center" shrinkToFit="1"/>
    </xf>
    <xf numFmtId="2" fontId="9" fillId="0" borderId="10" xfId="51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10" xfId="51" applyFont="1" applyFill="1" applyBorder="1" applyAlignment="1">
      <alignment horizontal="center" vertical="center" wrapText="1" shrinkToFit="1"/>
    </xf>
    <xf numFmtId="0" fontId="6" fillId="0" borderId="10" xfId="51" applyNumberFormat="1" applyFont="1" applyFill="1" applyBorder="1" applyAlignment="1">
      <alignment horizontal="center" vertical="center" wrapText="1" shrinkToFit="1"/>
    </xf>
    <xf numFmtId="176" fontId="11" fillId="0" borderId="10" xfId="51" applyNumberFormat="1" applyFont="1" applyFill="1" applyBorder="1" applyAlignment="1">
      <alignment horizontal="center" vertical="center" wrapText="1" shrinkToFit="1"/>
    </xf>
    <xf numFmtId="0" fontId="11" fillId="0" borderId="10" xfId="51" applyFont="1" applyFill="1" applyBorder="1" applyAlignment="1">
      <alignment horizontal="center" vertical="center" wrapText="1" shrinkToFit="1"/>
    </xf>
    <xf numFmtId="2" fontId="11" fillId="0" borderId="10" xfId="51" applyNumberFormat="1" applyFont="1" applyFill="1" applyBorder="1" applyAlignment="1">
      <alignment horizontal="center" vertical="center" wrapText="1" shrinkToFit="1"/>
    </xf>
    <xf numFmtId="177" fontId="9" fillId="0" borderId="10" xfId="51" applyNumberFormat="1" applyFont="1" applyFill="1" applyBorder="1" applyAlignment="1">
      <alignment horizontal="center" vertical="center" wrapText="1" shrinkToFit="1"/>
    </xf>
    <xf numFmtId="0" fontId="9" fillId="0" borderId="10" xfId="51" applyFont="1" applyFill="1" applyBorder="1" applyAlignment="1">
      <alignment horizontal="center" vertical="center" wrapText="1" shrinkToFit="1"/>
    </xf>
    <xf numFmtId="2" fontId="9" fillId="0" borderId="10" xfId="51" applyNumberFormat="1" applyFont="1" applyFill="1" applyBorder="1" applyAlignment="1">
      <alignment horizontal="center" vertical="center" wrapText="1" shrinkToFit="1"/>
    </xf>
    <xf numFmtId="0" fontId="9" fillId="0" borderId="10" xfId="51" applyNumberFormat="1" applyFont="1" applyFill="1" applyBorder="1" applyAlignment="1">
      <alignment horizontal="center" vertical="center" wrapText="1" shrinkToFit="1"/>
    </xf>
    <xf numFmtId="0" fontId="11" fillId="0" borderId="10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80" zoomScaleNormal="80" workbookViewId="0">
      <selection activeCell="I1" sqref="A$1:L$1048576"/>
    </sheetView>
  </sheetViews>
  <sheetFormatPr defaultColWidth="10" defaultRowHeight="15"/>
  <cols>
    <col min="1" max="1" width="37.4416666666667" style="28" customWidth="1"/>
    <col min="2" max="7" width="13.2166666666667" style="28" customWidth="1"/>
    <col min="8" max="11" width="19.3333333333333" style="28" customWidth="1"/>
    <col min="12" max="12" width="9.775" style="28" customWidth="1"/>
    <col min="13" max="13" width="9" style="28" customWidth="1"/>
    <col min="14" max="14" width="9.775" style="28" customWidth="1"/>
    <col min="15" max="16384" width="10" style="28"/>
  </cols>
  <sheetData>
    <row r="1" s="28" customFormat="1" ht="14.25" customHeight="1" spans="1:1">
      <c r="A1" s="31" t="s">
        <v>0</v>
      </c>
    </row>
    <row r="2" s="28" customFormat="1" ht="27.9" customHeight="1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="28" customFormat="1" ht="14.25" customHeight="1" spans="1:12">
      <c r="A3" s="31"/>
      <c r="B3" s="31"/>
      <c r="C3" s="31"/>
      <c r="D3" s="31"/>
      <c r="E3" s="31"/>
      <c r="F3" s="31"/>
      <c r="G3" s="31"/>
      <c r="I3" s="31"/>
      <c r="J3" s="31"/>
      <c r="K3" s="31"/>
      <c r="L3" s="49" t="s">
        <v>2</v>
      </c>
    </row>
    <row r="4" s="28" customFormat="1" ht="18" customHeight="1" spans="1:12">
      <c r="A4" s="33" t="s">
        <v>3</v>
      </c>
      <c r="B4" s="34"/>
      <c r="C4" s="34"/>
      <c r="D4" s="34"/>
      <c r="E4" s="34"/>
      <c r="F4" s="34"/>
      <c r="G4" s="35"/>
      <c r="H4" s="50" t="s">
        <v>4</v>
      </c>
      <c r="I4" s="50"/>
      <c r="J4" s="36" t="s">
        <v>5</v>
      </c>
      <c r="K4" s="36"/>
      <c r="L4" s="51" t="s">
        <v>6</v>
      </c>
    </row>
    <row r="5" s="28" customFormat="1" ht="32.25" customHeight="1" spans="1:12">
      <c r="A5" s="37" t="s">
        <v>7</v>
      </c>
      <c r="B5" s="38" t="s">
        <v>8</v>
      </c>
      <c r="C5" s="38" t="s">
        <v>9</v>
      </c>
      <c r="D5" s="38" t="s">
        <v>10</v>
      </c>
      <c r="E5" s="38" t="s">
        <v>11</v>
      </c>
      <c r="F5" s="38" t="s">
        <v>12</v>
      </c>
      <c r="G5" s="38" t="s">
        <v>13</v>
      </c>
      <c r="H5" s="52"/>
      <c r="I5" s="53" t="s">
        <v>14</v>
      </c>
      <c r="J5" s="52"/>
      <c r="K5" s="53" t="s">
        <v>14</v>
      </c>
      <c r="L5" s="55"/>
    </row>
    <row r="6" s="29" customFormat="1" spans="1:13">
      <c r="A6" s="17" t="s">
        <v>15</v>
      </c>
      <c r="B6" s="58" t="s">
        <v>16</v>
      </c>
      <c r="C6" s="59" t="s">
        <v>17</v>
      </c>
      <c r="D6" s="60">
        <v>5300</v>
      </c>
      <c r="E6" s="61" t="s">
        <v>18</v>
      </c>
      <c r="F6" s="62" t="s">
        <v>19</v>
      </c>
      <c r="G6" s="61" t="s">
        <v>20</v>
      </c>
      <c r="H6" s="23">
        <v>11708.465758</v>
      </c>
      <c r="I6" s="23">
        <v>2100</v>
      </c>
      <c r="J6" s="23">
        <v>6897.84121</v>
      </c>
      <c r="K6" s="23">
        <v>2100</v>
      </c>
      <c r="L6" s="57"/>
      <c r="M6" s="31"/>
    </row>
    <row r="7" s="29" customFormat="1" spans="1:13">
      <c r="A7" s="17" t="s">
        <v>21</v>
      </c>
      <c r="B7" s="58" t="s">
        <v>22</v>
      </c>
      <c r="C7" s="59" t="s">
        <v>17</v>
      </c>
      <c r="D7" s="60">
        <v>6200</v>
      </c>
      <c r="E7" s="61" t="s">
        <v>23</v>
      </c>
      <c r="F7" s="62" t="s">
        <v>24</v>
      </c>
      <c r="G7" s="61" t="s">
        <v>20</v>
      </c>
      <c r="H7" s="23">
        <v>10875.614512</v>
      </c>
      <c r="I7" s="23">
        <v>1200</v>
      </c>
      <c r="J7" s="23">
        <v>5770</v>
      </c>
      <c r="K7" s="23">
        <v>1200</v>
      </c>
      <c r="L7" s="57"/>
      <c r="M7" s="31"/>
    </row>
    <row r="8" s="29" customFormat="1" spans="1:13">
      <c r="A8" s="25" t="s">
        <v>25</v>
      </c>
      <c r="B8" s="63" t="s">
        <v>26</v>
      </c>
      <c r="C8" s="64" t="s">
        <v>27</v>
      </c>
      <c r="D8" s="63">
        <v>6900</v>
      </c>
      <c r="E8" s="63" t="s">
        <v>28</v>
      </c>
      <c r="F8" s="65" t="s">
        <v>29</v>
      </c>
      <c r="G8" s="61" t="s">
        <v>30</v>
      </c>
      <c r="H8" s="23">
        <v>4500</v>
      </c>
      <c r="I8" s="26">
        <v>500</v>
      </c>
      <c r="J8" s="23">
        <v>500</v>
      </c>
      <c r="K8" s="26">
        <v>500</v>
      </c>
      <c r="L8" s="57"/>
      <c r="M8" s="31"/>
    </row>
    <row r="9" s="29" customFormat="1" spans="1:13">
      <c r="A9" s="27" t="s">
        <v>31</v>
      </c>
      <c r="B9" s="63" t="s">
        <v>32</v>
      </c>
      <c r="C9" s="66" t="s">
        <v>27</v>
      </c>
      <c r="D9" s="63">
        <v>5700</v>
      </c>
      <c r="E9" s="63" t="s">
        <v>33</v>
      </c>
      <c r="F9" s="65" t="s">
        <v>34</v>
      </c>
      <c r="G9" s="67" t="s">
        <v>30</v>
      </c>
      <c r="H9" s="23">
        <v>1700</v>
      </c>
      <c r="I9" s="23">
        <v>1000</v>
      </c>
      <c r="J9" s="23">
        <v>1000</v>
      </c>
      <c r="K9" s="23">
        <v>1000</v>
      </c>
      <c r="L9" s="57"/>
      <c r="M9" s="31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80" zoomScaleNormal="80" workbookViewId="0">
      <selection activeCell="I17" sqref="I17"/>
    </sheetView>
  </sheetViews>
  <sheetFormatPr defaultColWidth="10" defaultRowHeight="15" outlineLevelRow="6"/>
  <cols>
    <col min="1" max="1" width="22.25" style="29" customWidth="1"/>
    <col min="2" max="7" width="13.2166666666667" style="28" customWidth="1"/>
    <col min="8" max="8" width="19.3333333333333" style="30" customWidth="1"/>
    <col min="9" max="13" width="19.3333333333333" style="28" customWidth="1"/>
    <col min="14" max="14" width="9.775" style="28" customWidth="1"/>
    <col min="15" max="15" width="9" style="28" customWidth="1"/>
    <col min="16" max="16" width="9.775" style="28" customWidth="1"/>
    <col min="17" max="16384" width="10" style="28"/>
  </cols>
  <sheetData>
    <row r="1" s="28" customFormat="1" ht="14.25" customHeight="1" spans="1:8">
      <c r="A1" s="31" t="s">
        <v>35</v>
      </c>
      <c r="H1" s="30"/>
    </row>
    <row r="2" s="28" customFormat="1" ht="27.9" customHeight="1" spans="1:14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="28" customFormat="1" ht="14.25" customHeight="1" spans="1:14">
      <c r="A3" s="31"/>
      <c r="B3" s="31"/>
      <c r="C3" s="31"/>
      <c r="D3" s="31"/>
      <c r="E3" s="31"/>
      <c r="F3" s="31"/>
      <c r="G3" s="31"/>
      <c r="H3" s="30"/>
      <c r="J3" s="31"/>
      <c r="K3" s="31"/>
      <c r="L3" s="31"/>
      <c r="N3" s="49" t="s">
        <v>2</v>
      </c>
    </row>
    <row r="4" s="28" customFormat="1" ht="18" customHeight="1" spans="1:14">
      <c r="A4" s="33" t="s">
        <v>3</v>
      </c>
      <c r="B4" s="34"/>
      <c r="C4" s="34"/>
      <c r="D4" s="34"/>
      <c r="E4" s="34"/>
      <c r="F4" s="34"/>
      <c r="G4" s="35"/>
      <c r="H4" s="36" t="s">
        <v>37</v>
      </c>
      <c r="I4" s="50" t="s">
        <v>4</v>
      </c>
      <c r="J4" s="50"/>
      <c r="K4" s="36" t="s">
        <v>5</v>
      </c>
      <c r="L4" s="36"/>
      <c r="M4" s="36" t="s">
        <v>38</v>
      </c>
      <c r="N4" s="51" t="s">
        <v>6</v>
      </c>
    </row>
    <row r="5" s="28" customFormat="1" ht="32.25" customHeight="1" spans="1:14">
      <c r="A5" s="37" t="s">
        <v>7</v>
      </c>
      <c r="B5" s="38" t="s">
        <v>8</v>
      </c>
      <c r="C5" s="38" t="s">
        <v>9</v>
      </c>
      <c r="D5" s="38" t="s">
        <v>10</v>
      </c>
      <c r="E5" s="38" t="s">
        <v>11</v>
      </c>
      <c r="F5" s="38" t="s">
        <v>12</v>
      </c>
      <c r="G5" s="38" t="s">
        <v>13</v>
      </c>
      <c r="H5" s="39"/>
      <c r="I5" s="52"/>
      <c r="J5" s="53" t="s">
        <v>14</v>
      </c>
      <c r="K5" s="52"/>
      <c r="L5" s="53" t="s">
        <v>14</v>
      </c>
      <c r="M5" s="54"/>
      <c r="N5" s="55"/>
    </row>
    <row r="6" s="28" customFormat="1" ht="58" customHeight="1" spans="1:15">
      <c r="A6" s="17" t="s">
        <v>39</v>
      </c>
      <c r="B6" s="40" t="s">
        <v>40</v>
      </c>
      <c r="C6" s="41" t="s">
        <v>41</v>
      </c>
      <c r="D6" s="42">
        <v>8300</v>
      </c>
      <c r="E6" s="43" t="s">
        <v>42</v>
      </c>
      <c r="F6" s="44" t="s">
        <v>43</v>
      </c>
      <c r="G6" s="43" t="s">
        <v>30</v>
      </c>
      <c r="H6" s="45" t="s">
        <v>44</v>
      </c>
      <c r="I6" s="56">
        <v>6462</v>
      </c>
      <c r="J6" s="56">
        <v>6462</v>
      </c>
      <c r="K6" s="56">
        <v>6462</v>
      </c>
      <c r="L6" s="56">
        <v>6462</v>
      </c>
      <c r="M6" s="23"/>
      <c r="N6" s="57"/>
      <c r="O6" s="31"/>
    </row>
    <row r="7" s="28" customFormat="1" ht="58" customHeight="1" spans="1:15">
      <c r="A7" s="17" t="s">
        <v>45</v>
      </c>
      <c r="B7" s="46" t="s">
        <v>46</v>
      </c>
      <c r="C7" s="47" t="s">
        <v>47</v>
      </c>
      <c r="D7" s="46">
        <v>1800</v>
      </c>
      <c r="E7" s="46" t="s">
        <v>48</v>
      </c>
      <c r="F7" s="48" t="s">
        <v>49</v>
      </c>
      <c r="G7" s="43" t="s">
        <v>50</v>
      </c>
      <c r="H7" s="45" t="s">
        <v>51</v>
      </c>
      <c r="I7" s="56">
        <v>4447</v>
      </c>
      <c r="J7" s="26">
        <v>1800</v>
      </c>
      <c r="K7" s="23">
        <v>4423</v>
      </c>
      <c r="L7" s="26">
        <v>1800</v>
      </c>
      <c r="M7" s="23"/>
      <c r="N7" s="57"/>
      <c r="O7" s="31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5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6" width="9.775" style="1" customWidth="1"/>
    <col min="7" max="16384" width="10" style="1"/>
  </cols>
  <sheetData>
    <row r="1" customHeight="1" spans="1:1">
      <c r="A1" s="2" t="s">
        <v>52</v>
      </c>
    </row>
    <row r="2" ht="29.25" customHeight="1" spans="1:5">
      <c r="A2" s="3" t="s">
        <v>53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54</v>
      </c>
      <c r="B4" s="6" t="s">
        <v>55</v>
      </c>
      <c r="C4" s="6"/>
      <c r="D4" s="7" t="s">
        <v>56</v>
      </c>
      <c r="E4" s="8"/>
    </row>
    <row r="5" ht="19.5" customHeight="1" spans="1:5">
      <c r="A5" s="5"/>
      <c r="B5" s="9" t="s">
        <v>7</v>
      </c>
      <c r="C5" s="9" t="s">
        <v>57</v>
      </c>
      <c r="D5" s="10" t="s">
        <v>58</v>
      </c>
      <c r="E5" s="11" t="s">
        <v>57</v>
      </c>
    </row>
    <row r="6" ht="14.25" customHeight="1" spans="1:5">
      <c r="A6" s="12" t="s">
        <v>59</v>
      </c>
      <c r="B6" s="13"/>
      <c r="C6" s="14">
        <f>C7+C8+C9+C10</f>
        <v>4800</v>
      </c>
      <c r="D6" s="14"/>
      <c r="E6" s="14">
        <f>E7+E8+E9+E10</f>
        <v>4800</v>
      </c>
    </row>
    <row r="7" ht="14.25" customHeight="1" spans="1:5">
      <c r="A7" s="22">
        <v>1</v>
      </c>
      <c r="B7" s="17" t="s">
        <v>15</v>
      </c>
      <c r="C7" s="23">
        <v>2100</v>
      </c>
      <c r="D7" s="24" t="s">
        <v>60</v>
      </c>
      <c r="E7" s="20">
        <v>4800</v>
      </c>
    </row>
    <row r="8" ht="14.25" customHeight="1" spans="1:5">
      <c r="A8" s="22">
        <v>2</v>
      </c>
      <c r="B8" s="17" t="s">
        <v>21</v>
      </c>
      <c r="C8" s="23">
        <v>1200</v>
      </c>
      <c r="D8" s="24"/>
      <c r="E8" s="20"/>
    </row>
    <row r="9" ht="14.25" customHeight="1" spans="1:5">
      <c r="A9" s="22">
        <v>3</v>
      </c>
      <c r="B9" s="25" t="s">
        <v>25</v>
      </c>
      <c r="C9" s="26">
        <v>500</v>
      </c>
      <c r="D9" s="21"/>
      <c r="E9" s="20"/>
    </row>
    <row r="10" ht="14.25" customHeight="1" spans="1:5">
      <c r="A10" s="22">
        <v>4</v>
      </c>
      <c r="B10" s="27" t="s">
        <v>31</v>
      </c>
      <c r="C10" s="23">
        <v>1000</v>
      </c>
      <c r="D10" s="21"/>
      <c r="E10" s="20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D28" sqref="D28"/>
    </sheetView>
  </sheetViews>
  <sheetFormatPr defaultColWidth="9" defaultRowHeight="13.5" customHeight="1" outlineLevelRow="7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1">
      <c r="A1" s="2" t="s">
        <v>61</v>
      </c>
    </row>
    <row r="2" ht="29.25" customHeight="1" spans="1:5">
      <c r="A2" s="3" t="s">
        <v>62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54</v>
      </c>
      <c r="B4" s="6" t="s">
        <v>63</v>
      </c>
      <c r="C4" s="6"/>
      <c r="D4" s="7" t="s">
        <v>64</v>
      </c>
      <c r="E4" s="8"/>
    </row>
    <row r="5" ht="19.5" customHeight="1" spans="1:5">
      <c r="A5" s="5"/>
      <c r="B5" s="9" t="s">
        <v>7</v>
      </c>
      <c r="C5" s="9" t="s">
        <v>57</v>
      </c>
      <c r="D5" s="10" t="s">
        <v>58</v>
      </c>
      <c r="E5" s="11" t="s">
        <v>57</v>
      </c>
    </row>
    <row r="6" ht="14.25" customHeight="1" spans="1:5">
      <c r="A6" s="12" t="s">
        <v>59</v>
      </c>
      <c r="B6" s="13"/>
      <c r="C6" s="14">
        <f>C7+C8</f>
        <v>8262</v>
      </c>
      <c r="D6" s="13"/>
      <c r="E6" s="15">
        <f>E7</f>
        <v>8262</v>
      </c>
    </row>
    <row r="7" ht="14.25" customHeight="1" spans="1:5">
      <c r="A7" s="16">
        <v>1</v>
      </c>
      <c r="B7" s="17" t="s">
        <v>39</v>
      </c>
      <c r="C7" s="18">
        <v>6462</v>
      </c>
      <c r="D7" s="19" t="s">
        <v>65</v>
      </c>
      <c r="E7" s="20">
        <v>8262</v>
      </c>
    </row>
    <row r="8" ht="14.25" customHeight="1" spans="1:5">
      <c r="A8" s="16">
        <v>2</v>
      </c>
      <c r="B8" s="17" t="s">
        <v>45</v>
      </c>
      <c r="C8" s="18">
        <v>1800</v>
      </c>
      <c r="D8" s="21"/>
      <c r="E8" s="20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2021-05-14T08:10:00Z</dcterms:created>
  <cp:lastPrinted>2022-06-17T00:58:00Z</cp:lastPrinted>
  <dcterms:modified xsi:type="dcterms:W3CDTF">2026-06-29T02:39:27Z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1D960FFBBFD94A5DBBEB613912AD6002_13</vt:lpwstr>
  </property>
  <property fmtid="{D5CDD505-2E9C-101B-9397-08002B2CF9AE}" pid="4" name="CalculationRule">
    <vt:i4>0</vt:i4>
  </property>
</Properties>
</file>